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84" firstSheet="10" activeTab="17"/>
  </bookViews>
  <sheets>
    <sheet name="Meny" sheetId="1" r:id="rId1"/>
    <sheet name="11G" sheetId="2" r:id="rId2"/>
    <sheet name="12G" sheetId="3" r:id="rId3"/>
    <sheet name="13G" sheetId="4" r:id="rId4"/>
    <sheet name="14G" sheetId="5" r:id="rId5"/>
    <sheet name="15G" sheetId="6" r:id="rId6"/>
    <sheet name="16G" sheetId="7" r:id="rId7"/>
    <sheet name="17M" sheetId="8" r:id="rId8"/>
    <sheet name="18M" sheetId="9" r:id="rId9"/>
    <sheet name="19-20M" sheetId="10" r:id="rId10"/>
    <sheet name="M åpen" sheetId="11" r:id="rId11"/>
    <sheet name="Senior herre" sheetId="12" r:id="rId12"/>
    <sheet name="11J" sheetId="13" r:id="rId13"/>
    <sheet name="12J" sheetId="14" r:id="rId14"/>
    <sheet name="13J" sheetId="15" r:id="rId15"/>
    <sheet name="14J" sheetId="16" r:id="rId16"/>
    <sheet name="16J" sheetId="17" r:id="rId17"/>
    <sheet name="15J" sheetId="18" r:id="rId18"/>
    <sheet name="17K" sheetId="19" r:id="rId19"/>
    <sheet name="18K" sheetId="20" r:id="rId20"/>
    <sheet name="19-20K" sheetId="21" r:id="rId21"/>
    <sheet name="Senior dame" sheetId="22" r:id="rId22"/>
    <sheet name="Renn" sheetId="23" r:id="rId23"/>
  </sheets>
  <definedNames>
    <definedName name="_xlnm.Print_Area" localSheetId="1">'11G'!$A$1:$X$34</definedName>
    <definedName name="_xlnm.Print_Area" localSheetId="12">'11J'!$A$1:$V$34</definedName>
    <definedName name="_xlnm.Print_Area" localSheetId="2">'12G'!$A$2:$V$34</definedName>
    <definedName name="_xlnm.Print_Area" localSheetId="13">'12J'!$A$1:$V$34</definedName>
    <definedName name="_xlnm.Print_Area" localSheetId="3">'13G'!$A$1:$V$34</definedName>
    <definedName name="_xlnm.Print_Area" localSheetId="14">'13J'!$B$1:$V$34</definedName>
    <definedName name="_xlnm.Print_Area" localSheetId="4">'14G'!$A$1:$V$34</definedName>
    <definedName name="_xlnm.Print_Area" localSheetId="15">'14J'!$A$1:$V$34</definedName>
    <definedName name="_xlnm.Print_Area" localSheetId="5">'15G'!$A$1:$V$33</definedName>
    <definedName name="_xlnm.Print_Area" localSheetId="17">'15J'!$A$1:$X$34</definedName>
    <definedName name="_xlnm.Print_Area" localSheetId="6">'16G'!$A$1:$V$34</definedName>
    <definedName name="_xlnm.Print_Area" localSheetId="16">'16J'!$A$1:$X$34</definedName>
    <definedName name="_xlnm.Print_Area" localSheetId="18">'17K'!$A$1:$X$34</definedName>
    <definedName name="_xlnm.Print_Area" localSheetId="7">'17M'!$A$1:$V$34</definedName>
    <definedName name="_xlnm.Print_Area" localSheetId="19">'18K'!$A$1:$W$34</definedName>
    <definedName name="_xlnm.Print_Area" localSheetId="8">'18M'!$A$1:$V$34</definedName>
    <definedName name="_xlnm.Print_Area" localSheetId="20">'19-20K'!$A$1:$X$34</definedName>
    <definedName name="_xlnm.Print_Area" localSheetId="9">'19-20M'!$A$1:$V$34</definedName>
    <definedName name="_xlnm.Print_Area" localSheetId="10">'M åpen'!$A$1:$V$34</definedName>
    <definedName name="_xlnm.Print_Area" localSheetId="21">'Senior dame'!$A$1:$X$34</definedName>
    <definedName name="_xlnm.Print_Area" localSheetId="11">'Senior herre'!$A$1:$V$34</definedName>
  </definedNames>
  <calcPr fullCalcOnLoad="1"/>
</workbook>
</file>

<file path=xl/sharedStrings.xml><?xml version="1.0" encoding="utf-8"?>
<sst xmlns="http://schemas.openxmlformats.org/spreadsheetml/2006/main" count="828" uniqueCount="320">
  <si>
    <t>Samlet plassering</t>
  </si>
  <si>
    <t>Poeng pr. renn</t>
  </si>
  <si>
    <t>TOTAL POENGSUM</t>
  </si>
  <si>
    <t>G11</t>
  </si>
  <si>
    <t>Navn</t>
  </si>
  <si>
    <t>Klubb</t>
  </si>
  <si>
    <t>SUM</t>
  </si>
  <si>
    <t>J11</t>
  </si>
  <si>
    <t>G12</t>
  </si>
  <si>
    <t>G13</t>
  </si>
  <si>
    <t>G14</t>
  </si>
  <si>
    <t>G15</t>
  </si>
  <si>
    <t>G16</t>
  </si>
  <si>
    <t>G17</t>
  </si>
  <si>
    <t>G18</t>
  </si>
  <si>
    <t>G19-20</t>
  </si>
  <si>
    <t>SEN</t>
  </si>
  <si>
    <t>J12</t>
  </si>
  <si>
    <t>J13</t>
  </si>
  <si>
    <t>J14</t>
  </si>
  <si>
    <t>J15</t>
  </si>
  <si>
    <t>J16</t>
  </si>
  <si>
    <t>J17</t>
  </si>
  <si>
    <t>J18</t>
  </si>
  <si>
    <t>J19-20</t>
  </si>
  <si>
    <t>Åpen klasse</t>
  </si>
  <si>
    <t>(Sonerenn for 11-12 år)</t>
  </si>
  <si>
    <t>Finnmark skikrets - skicup 2015-16</t>
  </si>
  <si>
    <t>M17</t>
  </si>
  <si>
    <t>M18</t>
  </si>
  <si>
    <t>M19-20</t>
  </si>
  <si>
    <t>M åpen</t>
  </si>
  <si>
    <t>Senior herre</t>
  </si>
  <si>
    <t>Senior dame</t>
  </si>
  <si>
    <t>K17</t>
  </si>
  <si>
    <t>K18</t>
  </si>
  <si>
    <t>K19-20</t>
  </si>
  <si>
    <t>K åpen</t>
  </si>
  <si>
    <t xml:space="preserve"> </t>
  </si>
  <si>
    <t>Deltatt i antall renn</t>
  </si>
  <si>
    <r>
      <rPr>
        <b/>
        <sz val="10"/>
        <rFont val="Arial"/>
        <family val="2"/>
      </rPr>
      <t>SNN-CUP 9:</t>
    </r>
    <r>
      <rPr>
        <sz val="10"/>
        <rFont val="Arial"/>
        <family val="2"/>
      </rPr>
      <t xml:space="preserve"> KM dag 1: 28.januar. Vestre Jakobselv (fristil) kortdistanser / individuell</t>
    </r>
  </si>
  <si>
    <r>
      <rPr>
        <b/>
        <sz val="10"/>
        <rFont val="Arial"/>
        <family val="2"/>
      </rPr>
      <t xml:space="preserve">SNN-CUP 10: </t>
    </r>
    <r>
      <rPr>
        <sz val="10"/>
        <rFont val="Arial"/>
        <family val="2"/>
      </rPr>
      <t xml:space="preserve">KM dag 2: 29.januar. Vestre Jakobselv (K) Langdistanser/ langdistanser </t>
    </r>
  </si>
  <si>
    <r>
      <rPr>
        <b/>
        <sz val="10"/>
        <rFont val="Arial"/>
        <family val="2"/>
      </rPr>
      <t>SNN-CUP 19</t>
    </r>
    <r>
      <rPr>
        <sz val="10"/>
        <rFont val="Arial"/>
        <family val="2"/>
      </rPr>
      <t>: Sonekamp øst-vest, 24.mar (F) - fellesstart</t>
    </r>
  </si>
  <si>
    <t>Stilling SNN-cup sonevest 2016-17</t>
  </si>
  <si>
    <t>Resultater Finnmark SNN-cup sone-vest 2016-17</t>
  </si>
  <si>
    <t>NAVN</t>
  </si>
  <si>
    <r>
      <rPr>
        <b/>
        <sz val="10"/>
        <rFont val="Arial"/>
        <family val="2"/>
      </rPr>
      <t>SNN-CUP 2:</t>
    </r>
    <r>
      <rPr>
        <sz val="10"/>
        <rFont val="Arial"/>
        <family val="2"/>
      </rPr>
      <t xml:space="preserve"> Kautokeinorennet (F) 10.des </t>
    </r>
  </si>
  <si>
    <r>
      <rPr>
        <b/>
        <sz val="10"/>
        <rFont val="Arial"/>
        <family val="2"/>
      </rPr>
      <t xml:space="preserve">SNN-CUP 1: </t>
    </r>
    <r>
      <rPr>
        <sz val="10"/>
        <rFont val="Arial"/>
        <family val="2"/>
      </rPr>
      <t>Oppstartsrenn (K) 3.des</t>
    </r>
  </si>
  <si>
    <r>
      <rPr>
        <b/>
        <sz val="10"/>
        <rFont val="Arial"/>
        <family val="2"/>
      </rPr>
      <t>SNN-CUP 3</t>
    </r>
    <r>
      <rPr>
        <sz val="10"/>
        <rFont val="Arial"/>
        <family val="2"/>
      </rPr>
      <t>: Snøcanoncrossen (F) 17.des</t>
    </r>
  </si>
  <si>
    <r>
      <rPr>
        <b/>
        <sz val="10"/>
        <rFont val="Arial"/>
        <family val="2"/>
      </rPr>
      <t>SNN-CUP 4:</t>
    </r>
    <r>
      <rPr>
        <sz val="10"/>
        <rFont val="Arial"/>
        <family val="2"/>
      </rPr>
      <t xml:space="preserve"> Stil-rennet (F) 18.des</t>
    </r>
  </si>
  <si>
    <r>
      <rPr>
        <b/>
        <sz val="10"/>
        <rFont val="Arial"/>
        <family val="2"/>
      </rPr>
      <t>SNN-cup 5:</t>
    </r>
    <r>
      <rPr>
        <sz val="10"/>
        <rFont val="Arial"/>
        <family val="2"/>
      </rPr>
      <t xml:space="preserve"> Romjulsrenn (K) 29.des</t>
    </r>
  </si>
  <si>
    <r>
      <rPr>
        <b/>
        <sz val="10"/>
        <rFont val="Arial"/>
        <family val="2"/>
      </rPr>
      <t>SNN-CUP 6:</t>
    </r>
    <r>
      <rPr>
        <sz val="10"/>
        <rFont val="Arial"/>
        <family val="2"/>
      </rPr>
      <t xml:space="preserve"> BUL-stafetten (F) 7.jan </t>
    </r>
  </si>
  <si>
    <r>
      <rPr>
        <b/>
        <sz val="10"/>
        <rFont val="Arial"/>
        <family val="2"/>
      </rPr>
      <t>SNN CUP 7:</t>
    </r>
    <r>
      <rPr>
        <sz val="10"/>
        <rFont val="Arial"/>
        <family val="2"/>
      </rPr>
      <t xml:space="preserve"> TIL-rennet dag 1. 21. jan </t>
    </r>
  </si>
  <si>
    <r>
      <rPr>
        <b/>
        <sz val="10"/>
        <rFont val="Arial"/>
        <family val="2"/>
      </rPr>
      <t>SNN-CUP 8:</t>
    </r>
    <r>
      <rPr>
        <sz val="10"/>
        <rFont val="Arial"/>
        <family val="2"/>
      </rPr>
      <t xml:space="preserve"> TIL-rennet dag 2. 22. jan</t>
    </r>
  </si>
  <si>
    <r>
      <rPr>
        <b/>
        <sz val="10"/>
        <rFont val="Arial"/>
        <family val="2"/>
      </rPr>
      <t>SNN-CUP 12</t>
    </r>
    <r>
      <rPr>
        <sz val="10"/>
        <rFont val="Arial"/>
        <family val="2"/>
      </rPr>
      <t>: Motbakkerenn Hammerfest (F) 12. feb</t>
    </r>
  </si>
  <si>
    <r>
      <rPr>
        <b/>
        <sz val="10"/>
        <rFont val="Arial"/>
        <family val="2"/>
      </rPr>
      <t>SNN-CUP 11</t>
    </r>
    <r>
      <rPr>
        <sz val="10"/>
        <rFont val="Arial"/>
        <family val="2"/>
      </rPr>
      <t>: Skiatlon Hammerfest (K+F). 11 feb</t>
    </r>
  </si>
  <si>
    <r>
      <rPr>
        <b/>
        <sz val="10"/>
        <rFont val="Arial"/>
        <family val="2"/>
      </rPr>
      <t>SNN-CUP 13:</t>
    </r>
    <r>
      <rPr>
        <sz val="10"/>
        <rFont val="Arial"/>
        <family val="2"/>
      </rPr>
      <t xml:space="preserve"> Tour i Alta. 17. feb</t>
    </r>
  </si>
  <si>
    <r>
      <rPr>
        <b/>
        <sz val="10"/>
        <rFont val="Arial"/>
        <family val="2"/>
      </rPr>
      <t xml:space="preserve">SNN-CUP 15: </t>
    </r>
    <r>
      <rPr>
        <sz val="10"/>
        <rFont val="Arial"/>
        <family val="2"/>
      </rPr>
      <t>Tour i Alta 19.feb.</t>
    </r>
  </si>
  <si>
    <r>
      <rPr>
        <b/>
        <sz val="10"/>
        <rFont val="Arial"/>
        <family val="2"/>
      </rPr>
      <t>SNN-CUP 14:</t>
    </r>
    <r>
      <rPr>
        <sz val="10"/>
        <rFont val="Arial"/>
        <family val="2"/>
      </rPr>
      <t xml:space="preserve"> Tour i Alta. 18. feb</t>
    </r>
  </si>
  <si>
    <r>
      <rPr>
        <b/>
        <sz val="10"/>
        <rFont val="Arial"/>
        <family val="2"/>
      </rPr>
      <t>SNN-CUP 16:</t>
    </r>
    <r>
      <rPr>
        <sz val="10"/>
        <rFont val="Arial"/>
        <family val="2"/>
      </rPr>
      <t xml:space="preserve"> Økfjordrennet (K) 26.feb</t>
    </r>
  </si>
  <si>
    <r>
      <rPr>
        <b/>
        <sz val="10"/>
        <rFont val="Arial"/>
        <family val="2"/>
      </rPr>
      <t>SNN-CUP 17:</t>
    </r>
    <r>
      <rPr>
        <sz val="10"/>
        <rFont val="Arial"/>
        <family val="2"/>
      </rPr>
      <t xml:space="preserve"> Frearennet (F) 4.feb</t>
    </r>
  </si>
  <si>
    <r>
      <rPr>
        <b/>
        <sz val="10"/>
        <rFont val="Arial"/>
        <family val="2"/>
      </rPr>
      <t>SNN-CUP 18:</t>
    </r>
    <r>
      <rPr>
        <sz val="10"/>
        <rFont val="Arial"/>
        <family val="2"/>
      </rPr>
      <t xml:space="preserve"> Talvikstafetten (K) 11.mars</t>
    </r>
  </si>
  <si>
    <t>Noah Bakken</t>
  </si>
  <si>
    <t>Tverrelvdalen IL</t>
  </si>
  <si>
    <t>Ravn-Mathias Gulsrud</t>
  </si>
  <si>
    <t>IL Nordlys</t>
  </si>
  <si>
    <t>Hans-Jørgen Mikalsen</t>
  </si>
  <si>
    <t>Alexsander Rasmussen</t>
  </si>
  <si>
    <t>Christian Norvang</t>
  </si>
  <si>
    <t>Kornelius Ordemann Olsen</t>
  </si>
  <si>
    <t>Alta IF</t>
  </si>
  <si>
    <t>Marius Mikkelsen</t>
  </si>
  <si>
    <t>Henrik Eiliv Bang</t>
  </si>
  <si>
    <t xml:space="preserve">Odd Halrald Bakken </t>
  </si>
  <si>
    <t>Håvard Håkenrud</t>
  </si>
  <si>
    <t>IL Frea</t>
  </si>
  <si>
    <t>Mattias Sjøstedt</t>
  </si>
  <si>
    <t>Sammol Erke Skoglund Sara</t>
  </si>
  <si>
    <t>Ingrid Helsvig Nilsen</t>
  </si>
  <si>
    <t>Kautokeino IL</t>
  </si>
  <si>
    <t>Tonje-Martine Nerdal</t>
  </si>
  <si>
    <t>Magdalena Turi</t>
  </si>
  <si>
    <t>Solveig Leinan</t>
  </si>
  <si>
    <t>Bossekop UL</t>
  </si>
  <si>
    <t>Maria Risten Bals</t>
  </si>
  <si>
    <t>Inga Anne Marje Bongo</t>
  </si>
  <si>
    <t>Elle Magdalena Skum</t>
  </si>
  <si>
    <t>Johan Ailo Eira</t>
  </si>
  <si>
    <t>Masi IL</t>
  </si>
  <si>
    <t>Mats Kristian Andersen</t>
  </si>
  <si>
    <t>Erling Bjørnstad</t>
  </si>
  <si>
    <t>Kristian Holsbø</t>
  </si>
  <si>
    <t>Alta iF</t>
  </si>
  <si>
    <t>Henrik L Bekkvik</t>
  </si>
  <si>
    <t>Håkon Strøm</t>
  </si>
  <si>
    <t>Eskil Andre Hætta</t>
  </si>
  <si>
    <t>Edvin Andre Hætta Gaup</t>
  </si>
  <si>
    <t>Maria Jøraholmen</t>
  </si>
  <si>
    <t>Ada Sandberg Suhr</t>
  </si>
  <si>
    <t>Sander L Bekkvik</t>
  </si>
  <si>
    <t>Tom Vegard Andersen</t>
  </si>
  <si>
    <t>Birk Johannes Ø Loso</t>
  </si>
  <si>
    <t>Andrine Ordemann Olsen</t>
  </si>
  <si>
    <t>John Cesar Johnsen</t>
  </si>
  <si>
    <t>Thomas Frost</t>
  </si>
  <si>
    <t>Sven-Tore Nilsen</t>
  </si>
  <si>
    <t>Kato Norvang</t>
  </si>
  <si>
    <t>Ørjan Bakken</t>
  </si>
  <si>
    <t>Dan Roger Guttorm</t>
  </si>
  <si>
    <t>Tor Egil Rasmussen</t>
  </si>
  <si>
    <t>IL Forsøk</t>
  </si>
  <si>
    <t>Johannes Helsvig Nilsen</t>
  </si>
  <si>
    <t>Johanne Holsbø</t>
  </si>
  <si>
    <t>Anna Laila Guttorm</t>
  </si>
  <si>
    <t>Oda Aleksandersen Aas</t>
  </si>
  <si>
    <t>Ronja Sundstrøm</t>
  </si>
  <si>
    <t>Michael Veland Arnesen</t>
  </si>
  <si>
    <t>Sebastian Svendsen Bjørnå</t>
  </si>
  <si>
    <t>Jørgen Bull Kristensen</t>
  </si>
  <si>
    <t>Harald Movik Simensen</t>
  </si>
  <si>
    <t>Håvard Sundsfjord Eriksen</t>
  </si>
  <si>
    <t>Magnus Emaus Christoffersen</t>
  </si>
  <si>
    <t>Mathias K Pettersen</t>
  </si>
  <si>
    <t>Vegard Mannsverk</t>
  </si>
  <si>
    <t>Tobias Svendsen Bjørnå</t>
  </si>
  <si>
    <t>Daniel Chrisoffer Bakken Johansen</t>
  </si>
  <si>
    <t>Kristoffer Bekkevold Vars</t>
  </si>
  <si>
    <t>Nerskogen IL</t>
  </si>
  <si>
    <t>Ina-Mari Skoglund</t>
  </si>
  <si>
    <t>Ida Finjord</t>
  </si>
  <si>
    <t>Henriette Johnsen Arild</t>
  </si>
  <si>
    <t>Hammerfest SK</t>
  </si>
  <si>
    <t>Isak Hunsdal Falsen</t>
  </si>
  <si>
    <t>Nikolai Nilsen</t>
  </si>
  <si>
    <t>Nora Darell</t>
  </si>
  <si>
    <t>Kajsa A Sundstrøm</t>
  </si>
  <si>
    <t>Ingrid Andersen</t>
  </si>
  <si>
    <t>Oda Karoline Beldo</t>
  </si>
  <si>
    <t>Emilie Johansen</t>
  </si>
  <si>
    <t>Simen Finjord</t>
  </si>
  <si>
    <t>Arne Christian R Holm</t>
  </si>
  <si>
    <t>Sander Stumo Nytrøen</t>
  </si>
  <si>
    <t>Gjerdrum IL</t>
  </si>
  <si>
    <t>Håvard Suhr</t>
  </si>
  <si>
    <t>Trym Aspaker</t>
  </si>
  <si>
    <t>Mathias Padøy Opgård</t>
  </si>
  <si>
    <t>Jonas Bjørkli</t>
  </si>
  <si>
    <t>Noah Pettersen</t>
  </si>
  <si>
    <t>Martin Andersen Hansen</t>
  </si>
  <si>
    <t>Odd Fredrik Bakken Johansen</t>
  </si>
  <si>
    <t>Torjus Johansen</t>
  </si>
  <si>
    <t>Jørgen Strøm</t>
  </si>
  <si>
    <t>Fredrik Nilsen</t>
  </si>
  <si>
    <t>Henrik Arntzen Joks</t>
  </si>
  <si>
    <t>Mathias Witte</t>
  </si>
  <si>
    <t>Tage Bjørkli</t>
  </si>
  <si>
    <t>Eirik Johansen</t>
  </si>
  <si>
    <t>Thor Eirik Skaret Monsen</t>
  </si>
  <si>
    <t>Eirik Skoglund Dahler</t>
  </si>
  <si>
    <t>Kirsten Helsvig Nilsen</t>
  </si>
  <si>
    <t>Astrid Fiksen</t>
  </si>
  <si>
    <t>Isabella Kleven Jonas</t>
  </si>
  <si>
    <t>Kristoffer Opgård Hågensen</t>
  </si>
  <si>
    <t>Thomas Sandberg Suhr</t>
  </si>
  <si>
    <t>Nikolay Andreas Wilhelmsen</t>
  </si>
  <si>
    <t>Brage Bjørnstad</t>
  </si>
  <si>
    <t>Herman Nordstrand Fiksen</t>
  </si>
  <si>
    <t>Sindre Birkeland</t>
  </si>
  <si>
    <t>Troy Tangen</t>
  </si>
  <si>
    <t>Sirin Strand</t>
  </si>
  <si>
    <t>Karin Rasmussen Bakken</t>
  </si>
  <si>
    <t>Andrea Bertelsen</t>
  </si>
  <si>
    <t>Christina Olasdatter Mikalsen</t>
  </si>
  <si>
    <t>IL STIL</t>
  </si>
  <si>
    <t>David Pettersen</t>
  </si>
  <si>
    <t>Erle Frost</t>
  </si>
  <si>
    <t>Vårin Olsen</t>
  </si>
  <si>
    <t>Viktoria Olasdatter Mikalsen</t>
  </si>
  <si>
    <t>Jardar Olsen</t>
  </si>
  <si>
    <t>Marit Klevstad Jakobsen</t>
  </si>
  <si>
    <t>Synnøve Padøy Opgård</t>
  </si>
  <si>
    <t>Marianne Bredal-Hansen</t>
  </si>
  <si>
    <t>Talvik IL</t>
  </si>
  <si>
    <t>Elise Nilsen Barbo</t>
  </si>
  <si>
    <t>Tim Edvard Pettersen</t>
  </si>
  <si>
    <t>John Arne Bredal-Hansen</t>
  </si>
  <si>
    <t>Amanda Darell</t>
  </si>
  <si>
    <t>Emma Krogh Pedersen</t>
  </si>
  <si>
    <t>IL Nordkyn</t>
  </si>
  <si>
    <t>Emilie Kristoffersen</t>
  </si>
  <si>
    <t>Lillehammer SK</t>
  </si>
  <si>
    <t>Henriette Heitmann Mikkelsen</t>
  </si>
  <si>
    <t>Runar Hermo</t>
  </si>
  <si>
    <t>Trond Finjord</t>
  </si>
  <si>
    <t>Bjørn Vidar Suhr</t>
  </si>
  <si>
    <t>Ørjan Walseth</t>
  </si>
  <si>
    <t>Per Kåre Jakobsen</t>
  </si>
  <si>
    <t>August Nordeng</t>
  </si>
  <si>
    <t>Sortland og omegn skiklubb</t>
  </si>
  <si>
    <t>Sigurd Beldo</t>
  </si>
  <si>
    <t>Bjørn Stenvold</t>
  </si>
  <si>
    <t>Thea jOhnsen</t>
  </si>
  <si>
    <t>Victoria Håkonsen</t>
  </si>
  <si>
    <t>Anette Jørgensen</t>
  </si>
  <si>
    <t>Ingrid Darell</t>
  </si>
  <si>
    <t>Eirik Frost</t>
  </si>
  <si>
    <t>Hans Fredrik Antonsen</t>
  </si>
  <si>
    <t>Erlend Andersen</t>
  </si>
  <si>
    <t>Håvard Mikalsen</t>
  </si>
  <si>
    <t>Jonas Gulsrud</t>
  </si>
  <si>
    <t>Erlend Kristian Blomsø</t>
  </si>
  <si>
    <t>Johannes Johansen-Rolland</t>
  </si>
  <si>
    <t>Mathias Andersen Hansen</t>
  </si>
  <si>
    <t>Lars Nikolai Jenssen</t>
  </si>
  <si>
    <t>Salangen IF</t>
  </si>
  <si>
    <t>Preben Nystu</t>
  </si>
  <si>
    <t>Nordreisa IL</t>
  </si>
  <si>
    <t>BOIF</t>
  </si>
  <si>
    <t>Tobias Nikolai Overvik</t>
  </si>
  <si>
    <t>Sivert Moen</t>
  </si>
  <si>
    <t>Mellembygd IL</t>
  </si>
  <si>
    <t>Sivert Hansen Hauan</t>
  </si>
  <si>
    <t>Tromsø SK</t>
  </si>
  <si>
    <t>Daniel Strand</t>
  </si>
  <si>
    <t>Tore Olsen</t>
  </si>
  <si>
    <t>Olderdalen IK</t>
  </si>
  <si>
    <t>Stig Birkeland</t>
  </si>
  <si>
    <t>Lea Charlotte Bakken</t>
  </si>
  <si>
    <t>Amalie Aas</t>
  </si>
  <si>
    <t>Susanne Granshagen</t>
  </si>
  <si>
    <t>Oda Johanne Andreassen</t>
  </si>
  <si>
    <t>Fjell skilag</t>
  </si>
  <si>
    <t>Pia Nystu</t>
  </si>
  <si>
    <t>Vilde Kvammen</t>
  </si>
  <si>
    <t>Kristian Mikkelsen Clemens</t>
  </si>
  <si>
    <t>Ørjan Heimstad</t>
  </si>
  <si>
    <t>Mathias Ullvang sønvisen</t>
  </si>
  <si>
    <t>Kjetil fareth</t>
  </si>
  <si>
    <t>John Vegard Hagen Medlie</t>
  </si>
  <si>
    <t xml:space="preserve">SNN-CUP 7: TIL-rennet dag 1 21.jan </t>
  </si>
  <si>
    <t>SNN-CUP 6: BUL-stafetten</t>
  </si>
  <si>
    <t>SNN-CUP 7: TIL-rennet dag 1 21.jan</t>
  </si>
  <si>
    <t>Eirin Eline Jørgensen</t>
  </si>
  <si>
    <t>Adele Aas</t>
  </si>
  <si>
    <t>Konrad Klevstad Jakobsen</t>
  </si>
  <si>
    <t>Eirik Witte</t>
  </si>
  <si>
    <t>John Aslak Sara</t>
  </si>
  <si>
    <t>Thomas Rønbeck</t>
  </si>
  <si>
    <t>Thomas Darell</t>
  </si>
  <si>
    <t>Emil Reite</t>
  </si>
  <si>
    <t>Hammefest SK</t>
  </si>
  <si>
    <t>Didrik Rønning Johnsen</t>
  </si>
  <si>
    <t>Astrid Nilsen-Rønning</t>
  </si>
  <si>
    <t>Astrid Solhaug</t>
  </si>
  <si>
    <t>Ailin Zachariassen Ilsen</t>
  </si>
  <si>
    <t>Andreas Gamst</t>
  </si>
  <si>
    <t>Sofie Jæger Olsen</t>
  </si>
  <si>
    <t>Marina Engstad Eriksen</t>
  </si>
  <si>
    <t>Sofie Vik Johansen</t>
  </si>
  <si>
    <t>Eirik Haraldsvik Amundsen</t>
  </si>
  <si>
    <t>IL Stil</t>
  </si>
  <si>
    <t>Andora Regine Aas</t>
  </si>
  <si>
    <t>Jarl Erik Aas</t>
  </si>
  <si>
    <t>Eivind Helland</t>
  </si>
  <si>
    <t>Tom Vidar Moen Olsen</t>
  </si>
  <si>
    <t>Magni Klevstad Jakobsen</t>
  </si>
  <si>
    <t>Aslak Olse Eira</t>
  </si>
  <si>
    <t>Ole Martin Myre Nesvold</t>
  </si>
  <si>
    <t>Ballangen IL</t>
  </si>
  <si>
    <t>Agnes Axman Stabell</t>
  </si>
  <si>
    <t>Thomas Myreng</t>
  </si>
  <si>
    <t>Runa Krempig</t>
  </si>
  <si>
    <t>Espen Barbo</t>
  </si>
  <si>
    <t>Lillomarka SK</t>
  </si>
  <si>
    <t>Kristin Blindheim</t>
  </si>
  <si>
    <t>Einar Heitmann</t>
  </si>
  <si>
    <t>Jo sigve Heitmann</t>
  </si>
  <si>
    <t>Ivvar Aigin Dalseng</t>
  </si>
  <si>
    <t>Lilli Anne Guttorm</t>
  </si>
  <si>
    <t>Tobias stegavik</t>
  </si>
  <si>
    <t>KOS</t>
  </si>
  <si>
    <t>Kirkenes OS</t>
  </si>
  <si>
    <t>Kyrill Emil Lind-Hansen</t>
  </si>
  <si>
    <t>Christian Johansen</t>
  </si>
  <si>
    <t>Robin Stegavik</t>
  </si>
  <si>
    <t>Agnar Eliassen</t>
  </si>
  <si>
    <t>Billefjord IL</t>
  </si>
  <si>
    <t>Asle Vidal</t>
  </si>
  <si>
    <t>U IL Siflar</t>
  </si>
  <si>
    <t>60*</t>
  </si>
  <si>
    <t>50*</t>
  </si>
  <si>
    <t>45*</t>
  </si>
  <si>
    <t>80*</t>
  </si>
  <si>
    <t>36*</t>
  </si>
  <si>
    <t>26*</t>
  </si>
  <si>
    <t>22*</t>
  </si>
  <si>
    <t>100*</t>
  </si>
  <si>
    <t>24*</t>
  </si>
  <si>
    <t>29*</t>
  </si>
  <si>
    <t>40*</t>
  </si>
  <si>
    <t>32*</t>
  </si>
  <si>
    <t>80'</t>
  </si>
  <si>
    <t>Martin Sjøstedt</t>
  </si>
  <si>
    <t>Matthe Somby</t>
  </si>
  <si>
    <t>Henrik Eliassen</t>
  </si>
  <si>
    <t>Per Erik Guttorm</t>
  </si>
  <si>
    <t>Nordlys IL</t>
  </si>
  <si>
    <t>Per Erik Bjørnstad</t>
  </si>
  <si>
    <t>Majja Angelica Guttorm</t>
  </si>
  <si>
    <t>Sofie Helen R. Bakken</t>
  </si>
  <si>
    <t>Anna Ragnhild Bals</t>
  </si>
  <si>
    <t>Ella Kamarainen</t>
  </si>
  <si>
    <t>Inarin Yteris</t>
  </si>
  <si>
    <t>Tiril Helen Thomassen</t>
  </si>
  <si>
    <t>Carina Pettersen</t>
  </si>
  <si>
    <t>Gard H Frost</t>
  </si>
  <si>
    <t>Aslak Mikkel Bals</t>
  </si>
  <si>
    <t>Lars Harald Jørgensen</t>
  </si>
  <si>
    <t>Sara Elena Buljo</t>
  </si>
  <si>
    <t>(Endelig versjon 24. mars 2017)</t>
  </si>
</sst>
</file>

<file path=xl/styles.xml><?xml version="1.0" encoding="utf-8"?>
<styleSheet xmlns="http://schemas.openxmlformats.org/spreadsheetml/2006/main">
  <numFmts count="20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76">
    <font>
      <sz val="10"/>
      <name val="Arial"/>
      <family val="2"/>
    </font>
    <font>
      <sz val="10"/>
      <name val="Bookman Old Style"/>
      <family val="1"/>
    </font>
    <font>
      <sz val="12"/>
      <color indexed="62"/>
      <name val="Bookman Old Style"/>
      <family val="1"/>
    </font>
    <font>
      <b/>
      <sz val="10"/>
      <name val="Bookman Old Style"/>
      <family val="1"/>
    </font>
    <font>
      <sz val="12"/>
      <color indexed="56"/>
      <name val="Bookman Old Style"/>
      <family val="1"/>
    </font>
    <font>
      <sz val="18"/>
      <color indexed="56"/>
      <name val="Bookman Old Style"/>
      <family val="1"/>
    </font>
    <font>
      <b/>
      <sz val="11"/>
      <color indexed="9"/>
      <name val="Bookman Old Style"/>
      <family val="1"/>
    </font>
    <font>
      <sz val="11"/>
      <color indexed="12"/>
      <name val="Bookman Old Style"/>
      <family val="1"/>
    </font>
    <font>
      <b/>
      <sz val="12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18"/>
      <name val="Bookman Old Style"/>
      <family val="1"/>
    </font>
    <font>
      <sz val="12"/>
      <color indexed="48"/>
      <name val="Bookman Old Style"/>
      <family val="1"/>
    </font>
    <font>
      <sz val="10"/>
      <color indexed="54"/>
      <name val="Bookman Old Style"/>
      <family val="1"/>
    </font>
    <font>
      <sz val="10"/>
      <color indexed="62"/>
      <name val="Bookman Old Style"/>
      <family val="1"/>
    </font>
    <font>
      <sz val="10"/>
      <color indexed="9"/>
      <name val="Bookman Old Style"/>
      <family val="1"/>
    </font>
    <font>
      <sz val="10"/>
      <color indexed="55"/>
      <name val="Bookman Old Style"/>
      <family val="1"/>
    </font>
    <font>
      <sz val="10"/>
      <name val="Book Antiqua"/>
      <family val="1"/>
    </font>
    <font>
      <sz val="12"/>
      <color indexed="20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sz val="11"/>
      <color indexed="10"/>
      <name val="Bookman Old Style"/>
      <family val="1"/>
    </font>
    <font>
      <sz val="10"/>
      <color indexed="9"/>
      <name val="Arial"/>
      <family val="2"/>
    </font>
    <font>
      <b/>
      <sz val="20"/>
      <color indexed="56"/>
      <name val="Cambria"/>
      <family val="2"/>
    </font>
    <font>
      <u val="single"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4" tint="-0.24997000396251678"/>
      <name val="Arial"/>
      <family val="2"/>
    </font>
    <font>
      <sz val="20"/>
      <color theme="4" tint="-0.24997000396251678"/>
      <name val="Arial"/>
      <family val="2"/>
    </font>
    <font>
      <sz val="11"/>
      <color rgb="FFFF0000"/>
      <name val="Bookman Old Style"/>
      <family val="1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b/>
      <sz val="20"/>
      <color theme="3"/>
      <name val="Cambria"/>
      <family val="2"/>
    </font>
    <font>
      <u val="single"/>
      <sz val="12"/>
      <color theme="10"/>
      <name val="Arial"/>
      <family val="2"/>
    </font>
    <font>
      <b/>
      <sz val="10"/>
      <color theme="0"/>
      <name val="Arial"/>
      <family val="2"/>
    </font>
    <font>
      <sz val="10"/>
      <color theme="1"/>
      <name val="Bookman Old Style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FFDF1"/>
        <bgColor indexed="64"/>
      </patternFill>
    </fill>
    <fill>
      <patternFill patternType="solid">
        <fgColor rgb="FFCFFDF1"/>
        <bgColor indexed="64"/>
      </patternFill>
    </fill>
    <fill>
      <patternFill patternType="solid">
        <fgColor rgb="FFCFFD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0" borderId="2" applyNumberFormat="0" applyFill="0" applyAlignment="0" applyProtection="0"/>
    <xf numFmtId="171" fontId="0" fillId="0" borderId="0" applyFill="0" applyBorder="0" applyAlignment="0" applyProtection="0"/>
    <xf numFmtId="0" fontId="58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59" fillId="26" borderId="0" applyNumberFormat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9" fontId="0" fillId="0" borderId="0" applyFill="0" applyBorder="0" applyAlignment="0" applyProtection="0"/>
    <xf numFmtId="0" fontId="65" fillId="20" borderId="9" applyNumberFormat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75"/>
    </xf>
    <xf numFmtId="0" fontId="7" fillId="34" borderId="13" xfId="0" applyFont="1" applyFill="1" applyBorder="1" applyAlignment="1">
      <alignment horizontal="center" textRotation="75" wrapText="1"/>
    </xf>
    <xf numFmtId="0" fontId="9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35" borderId="16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75"/>
    </xf>
    <xf numFmtId="0" fontId="7" fillId="34" borderId="12" xfId="0" applyFont="1" applyFill="1" applyBorder="1" applyAlignment="1">
      <alignment horizontal="center" textRotation="75" wrapText="1"/>
    </xf>
    <xf numFmtId="0" fontId="11" fillId="34" borderId="11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textRotation="75" wrapText="1"/>
    </xf>
    <xf numFmtId="0" fontId="63" fillId="0" borderId="0" xfId="52" applyAlignment="1">
      <alignment/>
    </xf>
    <xf numFmtId="0" fontId="63" fillId="0" borderId="0" xfId="52" applyBorder="1" applyAlignment="1">
      <alignment/>
    </xf>
    <xf numFmtId="0" fontId="0" fillId="36" borderId="0" xfId="0" applyFill="1" applyAlignment="1">
      <alignment/>
    </xf>
    <xf numFmtId="0" fontId="6" fillId="33" borderId="19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left"/>
    </xf>
    <xf numFmtId="0" fontId="13" fillId="34" borderId="13" xfId="0" applyFont="1" applyFill="1" applyBorder="1" applyAlignment="1">
      <alignment horizontal="left"/>
    </xf>
    <xf numFmtId="0" fontId="13" fillId="34" borderId="18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/>
    </xf>
    <xf numFmtId="0" fontId="69" fillId="34" borderId="11" xfId="0" applyFont="1" applyFill="1" applyBorder="1" applyAlignment="1">
      <alignment horizontal="center" textRotation="75" wrapText="1"/>
    </xf>
    <xf numFmtId="0" fontId="0" fillId="0" borderId="18" xfId="0" applyBorder="1" applyAlignment="1">
      <alignment/>
    </xf>
    <xf numFmtId="0" fontId="18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wrapText="1"/>
    </xf>
    <xf numFmtId="0" fontId="0" fillId="10" borderId="0" xfId="0" applyFill="1" applyAlignment="1">
      <alignment/>
    </xf>
    <xf numFmtId="0" fontId="0" fillId="13" borderId="0" xfId="0" applyFill="1" applyAlignment="1">
      <alignment/>
    </xf>
    <xf numFmtId="0" fontId="0" fillId="13" borderId="20" xfId="0" applyFill="1" applyBorder="1" applyAlignment="1">
      <alignment/>
    </xf>
    <xf numFmtId="0" fontId="0" fillId="13" borderId="21" xfId="0" applyFill="1" applyBorder="1" applyAlignment="1">
      <alignment/>
    </xf>
    <xf numFmtId="0" fontId="0" fillId="13" borderId="22" xfId="0" applyFill="1" applyBorder="1" applyAlignment="1">
      <alignment/>
    </xf>
    <xf numFmtId="0" fontId="0" fillId="13" borderId="23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24" xfId="0" applyFill="1" applyBorder="1" applyAlignment="1">
      <alignment/>
    </xf>
    <xf numFmtId="0" fontId="72" fillId="13" borderId="0" xfId="52" applyFont="1" applyFill="1" applyBorder="1" applyAlignment="1">
      <alignment/>
    </xf>
    <xf numFmtId="0" fontId="73" fillId="13" borderId="0" xfId="38" applyFont="1" applyFill="1" applyBorder="1" applyAlignment="1">
      <alignment/>
    </xf>
    <xf numFmtId="0" fontId="19" fillId="13" borderId="0" xfId="0" applyFont="1" applyFill="1" applyBorder="1" applyAlignment="1">
      <alignment/>
    </xf>
    <xf numFmtId="0" fontId="0" fillId="13" borderId="25" xfId="0" applyFill="1" applyBorder="1" applyAlignment="1">
      <alignment/>
    </xf>
    <xf numFmtId="0" fontId="0" fillId="13" borderId="26" xfId="0" applyFill="1" applyBorder="1" applyAlignment="1">
      <alignment/>
    </xf>
    <xf numFmtId="0" fontId="0" fillId="13" borderId="27" xfId="0" applyFill="1" applyBorder="1" applyAlignment="1">
      <alignment/>
    </xf>
    <xf numFmtId="0" fontId="0" fillId="13" borderId="28" xfId="0" applyFill="1" applyBorder="1" applyAlignment="1">
      <alignment/>
    </xf>
    <xf numFmtId="0" fontId="8" fillId="37" borderId="1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left"/>
    </xf>
    <xf numFmtId="0" fontId="8" fillId="37" borderId="16" xfId="0" applyFont="1" applyFill="1" applyBorder="1" applyAlignment="1">
      <alignment horizontal="left"/>
    </xf>
    <xf numFmtId="0" fontId="14" fillId="37" borderId="15" xfId="0" applyFont="1" applyFill="1" applyBorder="1" applyAlignment="1">
      <alignment horizontal="center"/>
    </xf>
    <xf numFmtId="0" fontId="14" fillId="37" borderId="29" xfId="0" applyFont="1" applyFill="1" applyBorder="1" applyAlignment="1">
      <alignment horizontal="center"/>
    </xf>
    <xf numFmtId="0" fontId="14" fillId="37" borderId="3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14" fillId="39" borderId="29" xfId="0" applyFont="1" applyFill="1" applyBorder="1" applyAlignment="1">
      <alignment horizontal="center"/>
    </xf>
    <xf numFmtId="0" fontId="14" fillId="39" borderId="30" xfId="0" applyFont="1" applyFill="1" applyBorder="1" applyAlignment="1">
      <alignment horizontal="center"/>
    </xf>
    <xf numFmtId="0" fontId="14" fillId="40" borderId="15" xfId="0" applyFont="1" applyFill="1" applyBorder="1" applyAlignment="1">
      <alignment horizontal="center"/>
    </xf>
    <xf numFmtId="0" fontId="18" fillId="41" borderId="18" xfId="0" applyFont="1" applyFill="1" applyBorder="1" applyAlignment="1">
      <alignment horizontal="center"/>
    </xf>
    <xf numFmtId="0" fontId="18" fillId="41" borderId="0" xfId="0" applyFont="1" applyFill="1" applyAlignment="1">
      <alignment/>
    </xf>
    <xf numFmtId="0" fontId="14" fillId="40" borderId="29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1" borderId="18" xfId="0" applyFill="1" applyBorder="1" applyAlignment="1">
      <alignment horizontal="center"/>
    </xf>
    <xf numFmtId="0" fontId="16" fillId="41" borderId="18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4" fillId="40" borderId="16" xfId="0" applyFont="1" applyFill="1" applyBorder="1" applyAlignment="1">
      <alignment horizontal="center"/>
    </xf>
    <xf numFmtId="0" fontId="74" fillId="41" borderId="0" xfId="0" applyFont="1" applyFill="1" applyAlignment="1">
      <alignment/>
    </xf>
    <xf numFmtId="0" fontId="70" fillId="41" borderId="0" xfId="0" applyFont="1" applyFill="1" applyAlignment="1">
      <alignment/>
    </xf>
    <xf numFmtId="0" fontId="20" fillId="40" borderId="14" xfId="0" applyFont="1" applyFill="1" applyBorder="1" applyAlignment="1">
      <alignment horizontal="left"/>
    </xf>
    <xf numFmtId="0" fontId="20" fillId="40" borderId="16" xfId="0" applyFont="1" applyFill="1" applyBorder="1" applyAlignment="1">
      <alignment horizontal="left"/>
    </xf>
    <xf numFmtId="0" fontId="1" fillId="39" borderId="15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3" fillId="40" borderId="15" xfId="0" applyFont="1" applyFill="1" applyBorder="1" applyAlignment="1">
      <alignment horizontal="center"/>
    </xf>
    <xf numFmtId="0" fontId="75" fillId="39" borderId="15" xfId="0" applyFont="1" applyFill="1" applyBorder="1" applyAlignment="1">
      <alignment horizontal="center"/>
    </xf>
    <xf numFmtId="0" fontId="75" fillId="40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1" fillId="40" borderId="29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3" fillId="42" borderId="15" xfId="0" applyFont="1" applyFill="1" applyBorder="1" applyAlignment="1">
      <alignment horizontal="left"/>
    </xf>
    <xf numFmtId="0" fontId="13" fillId="42" borderId="16" xfId="0" applyFont="1" applyFill="1" applyBorder="1" applyAlignment="1">
      <alignment horizontal="left"/>
    </xf>
    <xf numFmtId="0" fontId="18" fillId="43" borderId="18" xfId="0" applyFont="1" applyFill="1" applyBorder="1" applyAlignment="1">
      <alignment horizontal="center"/>
    </xf>
    <xf numFmtId="0" fontId="18" fillId="44" borderId="18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0" fontId="0" fillId="44" borderId="18" xfId="0" applyFill="1" applyBorder="1" applyAlignment="1">
      <alignment horizontal="center"/>
    </xf>
    <xf numFmtId="0" fontId="13" fillId="0" borderId="18" xfId="0" applyFont="1" applyFill="1" applyBorder="1" applyAlignment="1">
      <alignment horizontal="left"/>
    </xf>
    <xf numFmtId="0" fontId="13" fillId="45" borderId="18" xfId="0" applyFont="1" applyFill="1" applyBorder="1" applyAlignment="1">
      <alignment horizontal="left"/>
    </xf>
    <xf numFmtId="0" fontId="13" fillId="45" borderId="15" xfId="0" applyFont="1" applyFill="1" applyBorder="1" applyAlignment="1">
      <alignment horizontal="left"/>
    </xf>
    <xf numFmtId="0" fontId="0" fillId="44" borderId="18" xfId="0" applyFill="1" applyBorder="1" applyAlignment="1">
      <alignment/>
    </xf>
    <xf numFmtId="0" fontId="0" fillId="44" borderId="18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6" fillId="33" borderId="18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4" fillId="37" borderId="18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3" fillId="42" borderId="15" xfId="0" applyFont="1" applyFill="1" applyBorder="1" applyAlignment="1">
      <alignment horizontal="left"/>
    </xf>
    <xf numFmtId="0" fontId="13" fillId="42" borderId="16" xfId="0" applyFont="1" applyFill="1" applyBorder="1" applyAlignment="1">
      <alignment horizontal="left"/>
    </xf>
    <xf numFmtId="0" fontId="13" fillId="42" borderId="18" xfId="0" applyFont="1" applyFill="1" applyBorder="1" applyAlignment="1">
      <alignment horizontal="left"/>
    </xf>
    <xf numFmtId="0" fontId="18" fillId="43" borderId="18" xfId="0" applyFont="1" applyFill="1" applyBorder="1" applyAlignment="1">
      <alignment horizontal="center"/>
    </xf>
    <xf numFmtId="0" fontId="18" fillId="44" borderId="18" xfId="0" applyFont="1" applyFill="1" applyBorder="1" applyAlignment="1">
      <alignment horizontal="center"/>
    </xf>
    <xf numFmtId="0" fontId="0" fillId="44" borderId="18" xfId="0" applyFill="1" applyBorder="1" applyAlignment="1">
      <alignment horizontal="center"/>
    </xf>
    <xf numFmtId="0" fontId="13" fillId="46" borderId="18" xfId="0" applyFont="1" applyFill="1" applyBorder="1" applyAlignment="1">
      <alignment horizontal="left"/>
    </xf>
    <xf numFmtId="0" fontId="0" fillId="44" borderId="18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13" fillId="47" borderId="16" xfId="0" applyFont="1" applyFill="1" applyBorder="1" applyAlignment="1">
      <alignment horizontal="left"/>
    </xf>
    <xf numFmtId="0" fontId="13" fillId="47" borderId="15" xfId="0" applyFont="1" applyFill="1" applyBorder="1" applyAlignment="1">
      <alignment horizontal="left"/>
    </xf>
    <xf numFmtId="0" fontId="13" fillId="48" borderId="15" xfId="0" applyFont="1" applyFill="1" applyBorder="1" applyAlignment="1">
      <alignment horizontal="left"/>
    </xf>
    <xf numFmtId="0" fontId="13" fillId="47" borderId="18" xfId="0" applyFont="1" applyFill="1" applyBorder="1" applyAlignment="1">
      <alignment horizontal="left"/>
    </xf>
    <xf numFmtId="0" fontId="13" fillId="47" borderId="13" xfId="0" applyFont="1" applyFill="1" applyBorder="1" applyAlignment="1">
      <alignment horizontal="left"/>
    </xf>
    <xf numFmtId="0" fontId="0" fillId="43" borderId="18" xfId="0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48" borderId="18" xfId="0" applyFont="1" applyFill="1" applyBorder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13" fillId="48" borderId="16" xfId="0" applyFont="1" applyFill="1" applyBorder="1" applyAlignment="1">
      <alignment horizontal="left"/>
    </xf>
    <xf numFmtId="0" fontId="13" fillId="47" borderId="11" xfId="0" applyFont="1" applyFill="1" applyBorder="1" applyAlignment="1">
      <alignment horizontal="left"/>
    </xf>
    <xf numFmtId="0" fontId="3" fillId="40" borderId="29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left"/>
    </xf>
    <xf numFmtId="0" fontId="13" fillId="34" borderId="13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44" borderId="31" xfId="0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49" borderId="18" xfId="0" applyFill="1" applyBorder="1" applyAlignment="1">
      <alignment horizontal="center"/>
    </xf>
    <xf numFmtId="0" fontId="13" fillId="34" borderId="16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13" fillId="34" borderId="16" xfId="0" applyFont="1" applyFill="1" applyBorder="1" applyAlignment="1">
      <alignment horizontal="left"/>
    </xf>
    <xf numFmtId="0" fontId="13" fillId="34" borderId="15" xfId="0" applyFont="1" applyFill="1" applyBorder="1" applyAlignment="1">
      <alignment horizontal="left"/>
    </xf>
  </cellXfs>
  <cellStyles count="51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ormal 3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12</xdr:row>
      <xdr:rowOff>9525</xdr:rowOff>
    </xdr:from>
    <xdr:to>
      <xdr:col>12</xdr:col>
      <xdr:colOff>428625</xdr:colOff>
      <xdr:row>17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162175"/>
          <a:ext cx="3810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171450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38100</xdr:rowOff>
    </xdr:from>
    <xdr:to>
      <xdr:col>24</xdr:col>
      <xdr:colOff>161925</xdr:colOff>
      <xdr:row>1</xdr:row>
      <xdr:rowOff>133350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381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76200</xdr:rowOff>
    </xdr:from>
    <xdr:to>
      <xdr:col>24</xdr:col>
      <xdr:colOff>190500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19050</xdr:rowOff>
    </xdr:from>
    <xdr:to>
      <xdr:col>24</xdr:col>
      <xdr:colOff>238125</xdr:colOff>
      <xdr:row>1</xdr:row>
      <xdr:rowOff>114300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90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171450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19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28575</xdr:rowOff>
    </xdr:from>
    <xdr:to>
      <xdr:col>24</xdr:col>
      <xdr:colOff>171450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25</xdr:col>
      <xdr:colOff>28575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90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3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76200</xdr:rowOff>
    </xdr:from>
    <xdr:to>
      <xdr:col>24</xdr:col>
      <xdr:colOff>171450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25</xdr:col>
      <xdr:colOff>0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9050"/>
          <a:ext cx="1781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3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161925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409575</xdr:colOff>
      <xdr:row>0</xdr:row>
      <xdr:rowOff>19050</xdr:rowOff>
    </xdr:from>
    <xdr:to>
      <xdr:col>25</xdr:col>
      <xdr:colOff>0</xdr:colOff>
      <xdr:row>1</xdr:row>
      <xdr:rowOff>114300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01575" y="19050"/>
          <a:ext cx="1781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3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333375</xdr:colOff>
      <xdr:row>0</xdr:row>
      <xdr:rowOff>57150</xdr:rowOff>
    </xdr:from>
    <xdr:to>
      <xdr:col>26</xdr:col>
      <xdr:colOff>219075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027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57150</xdr:rowOff>
    </xdr:from>
    <xdr:to>
      <xdr:col>26</xdr:col>
      <xdr:colOff>485775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314325</xdr:colOff>
      <xdr:row>0</xdr:row>
      <xdr:rowOff>47625</xdr:rowOff>
    </xdr:from>
    <xdr:to>
      <xdr:col>26</xdr:col>
      <xdr:colOff>200025</xdr:colOff>
      <xdr:row>1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476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0</xdr:rowOff>
    </xdr:from>
    <xdr:to>
      <xdr:col>26</xdr:col>
      <xdr:colOff>485775</xdr:colOff>
      <xdr:row>1</xdr:row>
      <xdr:rowOff>161925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28575</xdr:rowOff>
    </xdr:from>
    <xdr:to>
      <xdr:col>25</xdr:col>
      <xdr:colOff>209550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28575</xdr:rowOff>
    </xdr:from>
    <xdr:to>
      <xdr:col>26</xdr:col>
      <xdr:colOff>209550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323850</xdr:colOff>
      <xdr:row>0</xdr:row>
      <xdr:rowOff>28575</xdr:rowOff>
    </xdr:from>
    <xdr:to>
      <xdr:col>26</xdr:col>
      <xdr:colOff>209550</xdr:colOff>
      <xdr:row>1</xdr:row>
      <xdr:rowOff>142875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0" y="2857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0</xdr:rowOff>
    </xdr:from>
    <xdr:to>
      <xdr:col>24</xdr:col>
      <xdr:colOff>190500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180975</xdr:colOff>
      <xdr:row>1</xdr:row>
      <xdr:rowOff>161925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0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161925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85725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66675</xdr:rowOff>
    </xdr:from>
    <xdr:to>
      <xdr:col>24</xdr:col>
      <xdr:colOff>171450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666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180975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28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152400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142875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390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152400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247650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171450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247650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495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76200</xdr:rowOff>
    </xdr:from>
    <xdr:to>
      <xdr:col>24</xdr:col>
      <xdr:colOff>152400</xdr:colOff>
      <xdr:row>2</xdr:row>
      <xdr:rowOff>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323850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4"/>
  <sheetViews>
    <sheetView showGridLines="0" showRowColHeaders="0" zoomScalePageLayoutView="0" workbookViewId="0" topLeftCell="A10">
      <selection activeCell="F26" sqref="F26"/>
    </sheetView>
  </sheetViews>
  <sheetFormatPr defaultColWidth="11.421875" defaultRowHeight="12.75"/>
  <cols>
    <col min="1" max="16384" width="11.421875" style="34" customWidth="1"/>
  </cols>
  <sheetData>
    <row r="1" spans="1:35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35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ht="13.5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ht="13.5" thickTop="1">
      <c r="A8" s="50"/>
      <c r="B8" s="50"/>
      <c r="C8" s="50"/>
      <c r="D8" s="51"/>
      <c r="E8" s="52"/>
      <c r="F8" s="52"/>
      <c r="G8" s="52"/>
      <c r="H8" s="52"/>
      <c r="I8" s="52"/>
      <c r="J8" s="52"/>
      <c r="K8" s="52"/>
      <c r="L8" s="52"/>
      <c r="M8" s="53"/>
      <c r="N8" s="50"/>
      <c r="O8" s="50"/>
      <c r="P8" s="50"/>
      <c r="Q8" s="50"/>
      <c r="R8" s="50"/>
      <c r="S8" s="50"/>
      <c r="T8" s="50"/>
      <c r="U8" s="50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ht="12.75">
      <c r="A9" s="50"/>
      <c r="B9" s="50"/>
      <c r="C9" s="50"/>
      <c r="D9" s="54"/>
      <c r="E9" s="55"/>
      <c r="F9" s="55"/>
      <c r="G9" s="55"/>
      <c r="H9" s="55"/>
      <c r="I9" s="55"/>
      <c r="J9" s="55"/>
      <c r="K9" s="55"/>
      <c r="L9" s="55"/>
      <c r="M9" s="56"/>
      <c r="N9" s="50"/>
      <c r="O9" s="50"/>
      <c r="P9" s="50"/>
      <c r="Q9" s="50"/>
      <c r="R9" s="50"/>
      <c r="S9" s="50"/>
      <c r="T9" s="50"/>
      <c r="U9" s="50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ht="25.5">
      <c r="A10" s="50"/>
      <c r="B10" s="50"/>
      <c r="C10" s="50"/>
      <c r="D10" s="54"/>
      <c r="E10" s="57" t="s">
        <v>43</v>
      </c>
      <c r="F10" s="50"/>
      <c r="G10" s="55"/>
      <c r="H10" s="55"/>
      <c r="I10" s="55"/>
      <c r="J10" s="55"/>
      <c r="K10" s="55"/>
      <c r="L10" s="55"/>
      <c r="M10" s="56"/>
      <c r="N10" s="50"/>
      <c r="O10" s="50"/>
      <c r="P10" s="50"/>
      <c r="Q10" s="50"/>
      <c r="R10" s="50"/>
      <c r="S10" s="50"/>
      <c r="T10" s="50"/>
      <c r="U10" s="50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ht="12.75">
      <c r="A11" s="50"/>
      <c r="B11" s="50"/>
      <c r="C11" s="50"/>
      <c r="D11" s="54"/>
      <c r="E11" s="55"/>
      <c r="F11" s="55"/>
      <c r="G11" s="55"/>
      <c r="H11" s="55"/>
      <c r="I11" s="55"/>
      <c r="J11" s="55"/>
      <c r="K11" s="55"/>
      <c r="L11" s="55"/>
      <c r="M11" s="56"/>
      <c r="N11" s="50"/>
      <c r="O11" s="50"/>
      <c r="P11" s="50"/>
      <c r="Q11" s="50"/>
      <c r="R11" s="50"/>
      <c r="S11" s="50"/>
      <c r="T11" s="50"/>
      <c r="U11" s="50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ht="15">
      <c r="A12" s="50"/>
      <c r="B12" s="50"/>
      <c r="C12" s="50"/>
      <c r="D12" s="54"/>
      <c r="E12" s="58" t="s">
        <v>7</v>
      </c>
      <c r="F12" s="59"/>
      <c r="G12" s="58" t="s">
        <v>3</v>
      </c>
      <c r="H12" s="55"/>
      <c r="I12" s="55"/>
      <c r="J12" s="55"/>
      <c r="K12" s="55"/>
      <c r="L12" s="55"/>
      <c r="M12" s="56"/>
      <c r="N12" s="50"/>
      <c r="O12" s="50"/>
      <c r="P12" s="50"/>
      <c r="Q12" s="50"/>
      <c r="R12" s="50"/>
      <c r="S12" s="50"/>
      <c r="T12" s="50"/>
      <c r="U12" s="50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5" ht="15">
      <c r="A13" s="50"/>
      <c r="B13" s="50"/>
      <c r="C13" s="50"/>
      <c r="D13" s="54"/>
      <c r="E13" s="58" t="s">
        <v>17</v>
      </c>
      <c r="F13" s="59"/>
      <c r="G13" s="58" t="s">
        <v>8</v>
      </c>
      <c r="H13" s="55"/>
      <c r="I13" s="55"/>
      <c r="J13" s="55"/>
      <c r="K13" s="55"/>
      <c r="L13" s="55"/>
      <c r="M13" s="56"/>
      <c r="N13" s="50"/>
      <c r="O13" s="50"/>
      <c r="P13" s="50"/>
      <c r="Q13" s="50"/>
      <c r="R13" s="50"/>
      <c r="S13" s="50"/>
      <c r="T13" s="50"/>
      <c r="U13" s="50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1:35" ht="15">
      <c r="A14" s="50"/>
      <c r="B14" s="50"/>
      <c r="C14" s="50"/>
      <c r="D14" s="54"/>
      <c r="E14" s="58" t="s">
        <v>18</v>
      </c>
      <c r="F14" s="59"/>
      <c r="G14" s="58" t="s">
        <v>9</v>
      </c>
      <c r="H14" s="55"/>
      <c r="I14" s="55"/>
      <c r="J14" s="55"/>
      <c r="K14" s="55"/>
      <c r="L14" s="55"/>
      <c r="M14" s="56"/>
      <c r="N14" s="50"/>
      <c r="O14" s="50"/>
      <c r="P14" s="50"/>
      <c r="Q14" s="50"/>
      <c r="R14" s="50"/>
      <c r="S14" s="50"/>
      <c r="T14" s="50"/>
      <c r="U14" s="50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5" spans="1:35" ht="15">
      <c r="A15" s="50"/>
      <c r="B15" s="50"/>
      <c r="C15" s="50"/>
      <c r="D15" s="54"/>
      <c r="E15" s="58" t="s">
        <v>19</v>
      </c>
      <c r="F15" s="59"/>
      <c r="G15" s="58" t="s">
        <v>10</v>
      </c>
      <c r="H15" s="55"/>
      <c r="I15" s="55"/>
      <c r="J15" s="55"/>
      <c r="K15" s="55"/>
      <c r="L15" s="55"/>
      <c r="M15" s="56"/>
      <c r="N15" s="50"/>
      <c r="O15" s="50"/>
      <c r="P15" s="50"/>
      <c r="Q15" s="50"/>
      <c r="R15" s="50"/>
      <c r="S15" s="50"/>
      <c r="T15" s="50"/>
      <c r="U15" s="50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</row>
    <row r="16" spans="1:35" ht="15">
      <c r="A16" s="50"/>
      <c r="B16" s="50"/>
      <c r="C16" s="50"/>
      <c r="D16" s="54"/>
      <c r="E16" s="58" t="s">
        <v>20</v>
      </c>
      <c r="F16" s="59"/>
      <c r="G16" s="58" t="s">
        <v>11</v>
      </c>
      <c r="H16" s="55"/>
      <c r="I16" s="55"/>
      <c r="J16" s="55"/>
      <c r="K16" s="55"/>
      <c r="L16" s="55"/>
      <c r="M16" s="56"/>
      <c r="N16" s="50"/>
      <c r="O16" s="50"/>
      <c r="P16" s="50"/>
      <c r="Q16" s="50"/>
      <c r="R16" s="50"/>
      <c r="S16" s="50"/>
      <c r="T16" s="50"/>
      <c r="U16" s="50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35" ht="15">
      <c r="A17" s="50"/>
      <c r="B17" s="50"/>
      <c r="C17" s="50"/>
      <c r="D17" s="54"/>
      <c r="E17" s="58" t="s">
        <v>21</v>
      </c>
      <c r="F17" s="59"/>
      <c r="G17" s="58" t="s">
        <v>12</v>
      </c>
      <c r="H17" s="55"/>
      <c r="I17" s="55"/>
      <c r="J17" s="55"/>
      <c r="K17" s="55"/>
      <c r="L17" s="55"/>
      <c r="M17" s="56"/>
      <c r="N17" s="50"/>
      <c r="O17" s="50"/>
      <c r="P17" s="50"/>
      <c r="Q17" s="50"/>
      <c r="R17" s="50"/>
      <c r="S17" s="50"/>
      <c r="T17" s="50"/>
      <c r="U17" s="50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35" ht="15">
      <c r="A18" s="50"/>
      <c r="B18" s="50"/>
      <c r="C18" s="50"/>
      <c r="D18" s="54"/>
      <c r="E18" s="58" t="s">
        <v>34</v>
      </c>
      <c r="F18" s="59"/>
      <c r="G18" s="58" t="s">
        <v>28</v>
      </c>
      <c r="H18" s="55"/>
      <c r="I18" s="55"/>
      <c r="J18" s="55"/>
      <c r="K18" s="55"/>
      <c r="L18" s="55"/>
      <c r="M18" s="56"/>
      <c r="N18" s="50"/>
      <c r="O18" s="50"/>
      <c r="P18" s="50"/>
      <c r="Q18" s="50"/>
      <c r="R18" s="50"/>
      <c r="S18" s="50"/>
      <c r="T18" s="50"/>
      <c r="U18" s="50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1:35" ht="15">
      <c r="A19" s="50"/>
      <c r="B19" s="50"/>
      <c r="C19" s="50"/>
      <c r="D19" s="54"/>
      <c r="E19" s="58" t="s">
        <v>35</v>
      </c>
      <c r="F19" s="59"/>
      <c r="G19" s="58" t="s">
        <v>29</v>
      </c>
      <c r="H19" s="55"/>
      <c r="I19" s="55"/>
      <c r="J19" s="55"/>
      <c r="K19" s="55"/>
      <c r="L19" s="55"/>
      <c r="M19" s="56"/>
      <c r="N19" s="50"/>
      <c r="O19" s="50"/>
      <c r="P19" s="50"/>
      <c r="Q19" s="50"/>
      <c r="R19" s="50"/>
      <c r="S19" s="50"/>
      <c r="T19" s="50"/>
      <c r="U19" s="50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1:35" ht="15">
      <c r="A20" s="50"/>
      <c r="B20" s="50"/>
      <c r="C20" s="50"/>
      <c r="D20" s="54"/>
      <c r="E20" s="58" t="s">
        <v>36</v>
      </c>
      <c r="F20" s="59"/>
      <c r="G20" s="58" t="s">
        <v>30</v>
      </c>
      <c r="H20" s="55"/>
      <c r="I20" s="55"/>
      <c r="J20" s="55"/>
      <c r="K20" s="55"/>
      <c r="L20" s="55"/>
      <c r="M20" s="56"/>
      <c r="N20" s="50"/>
      <c r="O20" s="50"/>
      <c r="P20" s="50"/>
      <c r="Q20" s="50"/>
      <c r="R20" s="50"/>
      <c r="S20" s="50"/>
      <c r="T20" s="50"/>
      <c r="U20" s="50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</row>
    <row r="21" spans="1:35" ht="15">
      <c r="A21" s="50"/>
      <c r="B21" s="50"/>
      <c r="C21" s="50"/>
      <c r="D21" s="54"/>
      <c r="E21" s="59" t="s">
        <v>37</v>
      </c>
      <c r="F21" s="59"/>
      <c r="G21" s="58" t="s">
        <v>31</v>
      </c>
      <c r="H21" s="55"/>
      <c r="I21" s="55"/>
      <c r="J21" s="55"/>
      <c r="K21" s="55"/>
      <c r="L21" s="55"/>
      <c r="M21" s="56"/>
      <c r="N21" s="50"/>
      <c r="O21" s="50"/>
      <c r="P21" s="50"/>
      <c r="Q21" s="50"/>
      <c r="R21" s="50"/>
      <c r="S21" s="50"/>
      <c r="T21" s="50"/>
      <c r="U21" s="50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1:35" ht="15">
      <c r="A22" s="50"/>
      <c r="B22" s="50"/>
      <c r="C22" s="50"/>
      <c r="D22" s="54"/>
      <c r="E22" s="58" t="s">
        <v>33</v>
      </c>
      <c r="F22" s="59"/>
      <c r="G22" s="58" t="s">
        <v>32</v>
      </c>
      <c r="H22" s="55"/>
      <c r="I22" s="55"/>
      <c r="J22" s="55"/>
      <c r="K22" s="55"/>
      <c r="L22" s="55"/>
      <c r="M22" s="56"/>
      <c r="N22" s="50"/>
      <c r="O22" s="50"/>
      <c r="P22" s="50"/>
      <c r="Q22" s="50"/>
      <c r="R22" s="50"/>
      <c r="S22" s="50"/>
      <c r="T22" s="50"/>
      <c r="U22" s="50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</row>
    <row r="23" spans="1:35" ht="12.75">
      <c r="A23" s="50"/>
      <c r="B23" s="50"/>
      <c r="C23" s="50"/>
      <c r="D23" s="54"/>
      <c r="E23" s="55"/>
      <c r="F23" s="55"/>
      <c r="G23" s="55"/>
      <c r="H23" s="55"/>
      <c r="I23" s="55"/>
      <c r="J23" s="55"/>
      <c r="K23" s="55"/>
      <c r="L23" s="55"/>
      <c r="M23" s="56"/>
      <c r="N23" s="50"/>
      <c r="O23" s="50"/>
      <c r="P23" s="50"/>
      <c r="Q23" s="50"/>
      <c r="R23" s="50"/>
      <c r="S23" s="50"/>
      <c r="T23" s="50"/>
      <c r="U23" s="50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</row>
    <row r="24" spans="1:35" ht="12.75">
      <c r="A24" s="50"/>
      <c r="B24" s="50"/>
      <c r="C24" s="60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0"/>
      <c r="O24" s="50"/>
      <c r="P24" s="50"/>
      <c r="Q24" s="50"/>
      <c r="R24" s="50"/>
      <c r="S24" s="50"/>
      <c r="T24" s="50"/>
      <c r="U24" s="50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</row>
    <row r="25" spans="1:35" ht="12.75">
      <c r="A25" s="50"/>
      <c r="B25" s="50"/>
      <c r="C25" s="60"/>
      <c r="D25" s="55"/>
      <c r="E25" s="50"/>
      <c r="F25" s="55"/>
      <c r="G25" s="55"/>
      <c r="H25" s="55"/>
      <c r="I25" s="55"/>
      <c r="J25" s="55"/>
      <c r="K25" s="55"/>
      <c r="L25" s="55"/>
      <c r="M25" s="56"/>
      <c r="N25" s="50"/>
      <c r="O25" s="50"/>
      <c r="P25" s="50"/>
      <c r="Q25" s="50"/>
      <c r="R25" s="50"/>
      <c r="S25" s="50"/>
      <c r="T25" s="50"/>
      <c r="U25" s="50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</row>
    <row r="26" spans="1:35" ht="12.75">
      <c r="A26" s="50"/>
      <c r="B26" s="50"/>
      <c r="C26" s="60"/>
      <c r="D26" s="55"/>
      <c r="E26" s="55" t="s">
        <v>319</v>
      </c>
      <c r="F26" s="55"/>
      <c r="G26" s="55"/>
      <c r="H26" s="55"/>
      <c r="I26" s="55"/>
      <c r="J26" s="55"/>
      <c r="K26" s="55"/>
      <c r="L26" s="55"/>
      <c r="M26" s="56"/>
      <c r="N26" s="50"/>
      <c r="O26" s="50"/>
      <c r="P26" s="50"/>
      <c r="Q26" s="50"/>
      <c r="R26" s="50"/>
      <c r="S26" s="50"/>
      <c r="T26" s="50"/>
      <c r="U26" s="50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ht="12.75">
      <c r="A27" s="50"/>
      <c r="B27" s="50"/>
      <c r="C27" s="60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0"/>
      <c r="O27" s="50"/>
      <c r="P27" s="50"/>
      <c r="Q27" s="50"/>
      <c r="R27" s="50"/>
      <c r="S27" s="50"/>
      <c r="T27" s="50"/>
      <c r="U27" s="50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</row>
    <row r="28" spans="1:35" ht="13.5" thickBot="1">
      <c r="A28" s="50"/>
      <c r="B28" s="50"/>
      <c r="C28" s="50"/>
      <c r="D28" s="61"/>
      <c r="E28" s="62"/>
      <c r="F28" s="62"/>
      <c r="G28" s="62"/>
      <c r="H28" s="62"/>
      <c r="I28" s="62"/>
      <c r="J28" s="62"/>
      <c r="K28" s="62"/>
      <c r="L28" s="62"/>
      <c r="M28" s="63"/>
      <c r="N28" s="50"/>
      <c r="O28" s="50"/>
      <c r="P28" s="50"/>
      <c r="Q28" s="50"/>
      <c r="R28" s="50"/>
      <c r="S28" s="50"/>
      <c r="T28" s="50"/>
      <c r="U28" s="50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</row>
    <row r="29" spans="1:35" ht="13.5" thickTop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</row>
    <row r="30" spans="1:35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1:35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</row>
    <row r="32" spans="1:3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</row>
    <row r="33" spans="1:35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</row>
    <row r="34" spans="1:35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</row>
    <row r="35" spans="1:35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</row>
    <row r="36" spans="1:35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</row>
    <row r="37" spans="1:35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</row>
    <row r="38" spans="1:35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39" spans="1:35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35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</row>
    <row r="41" spans="1:35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1:35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5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35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35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</row>
    <row r="47" spans="1:35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35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1:35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</row>
    <row r="174" spans="1:35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</row>
    <row r="175" spans="1:35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</row>
    <row r="176" spans="1:35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</row>
    <row r="177" spans="1:35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</row>
    <row r="178" spans="1:35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</row>
    <row r="179" spans="1:35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</row>
    <row r="180" spans="1:35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</row>
    <row r="181" spans="1:35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</row>
    <row r="182" spans="1:35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</row>
    <row r="183" spans="1:35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</row>
    <row r="184" spans="1:35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</row>
    <row r="185" spans="1:35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</row>
    <row r="186" spans="1:35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</row>
    <row r="187" spans="1:35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</row>
    <row r="188" spans="1:35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35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</row>
    <row r="190" spans="1:35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</row>
    <row r="191" spans="1:35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</row>
    <row r="192" spans="1:35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</row>
    <row r="193" spans="1:35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</row>
    <row r="194" spans="1:35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</row>
  </sheetData>
  <sheetProtection/>
  <hyperlinks>
    <hyperlink ref="E12" location="'11J'!Utskriftsområde" display="J11"/>
    <hyperlink ref="E13" location="'12J'!Utskriftsområde" display="J12"/>
    <hyperlink ref="E14" location="'13J'!Utskriftsområde" display="J13"/>
    <hyperlink ref="E15" location="'14J'!Utskriftsområde" display="J14"/>
    <hyperlink ref="E16" location="'15J'!Utskriftsområde" display="J15"/>
    <hyperlink ref="E17" location="'16J'!Utskriftsområde" display="J16"/>
    <hyperlink ref="E18" location="'17K'!Utskriftsområde" display="D17"/>
    <hyperlink ref="E19" location="'18K'!Utskriftsområde" display="K18"/>
    <hyperlink ref="E20" location="'19-20K'!Utskriftsområde" display="K19-20"/>
    <hyperlink ref="E22" location="'Senior dame'!Utskriftsområde" display="Senior dame"/>
    <hyperlink ref="G12" location="'11G'!Utskriftsområde" display="G11"/>
    <hyperlink ref="G13" location="'12G'!Utskriftsområde" display="G12"/>
    <hyperlink ref="G14" location="'13G'!Utskriftsområde" display="G13"/>
    <hyperlink ref="G15" location="'14G'!Utskriftsområde" display="G14"/>
    <hyperlink ref="G16" location="'15G'!Utskriftsområde" display="G15"/>
    <hyperlink ref="G17" location="'16G'!Utskriftsområde" display="G16"/>
    <hyperlink ref="G18" location="'17M'!Utskriftsområde" display="M17"/>
    <hyperlink ref="G19" location="'18M'!Utskriftsområde" display="M18"/>
    <hyperlink ref="G20" location="'19-20M'!Utskriftsområde" display="M19-20"/>
    <hyperlink ref="G21" location="'M åpen'!Utskriftsområde" display="M åpen"/>
    <hyperlink ref="G22" location="'Senior herre'!Utskriftsområde" display="Senior her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15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97" t="s">
        <v>157</v>
      </c>
      <c r="D5" s="97" t="s">
        <v>70</v>
      </c>
      <c r="E5" s="12">
        <f aca="true" t="shared" si="0" ref="E5:E16">SUM(F5:X5)</f>
        <v>740</v>
      </c>
      <c r="F5" s="92"/>
      <c r="G5" s="92"/>
      <c r="H5" s="92" t="s">
        <v>289</v>
      </c>
      <c r="I5" s="92"/>
      <c r="J5" s="92"/>
      <c r="K5" s="92">
        <v>100</v>
      </c>
      <c r="L5" s="92" t="s">
        <v>290</v>
      </c>
      <c r="M5" s="92">
        <v>60</v>
      </c>
      <c r="N5" s="92">
        <v>100</v>
      </c>
      <c r="O5" s="92">
        <v>100</v>
      </c>
      <c r="P5" s="92"/>
      <c r="Q5" s="92"/>
      <c r="R5" s="92">
        <v>100</v>
      </c>
      <c r="S5" s="92">
        <v>100</v>
      </c>
      <c r="T5" s="92"/>
      <c r="U5" s="92"/>
      <c r="V5" s="92">
        <v>80</v>
      </c>
      <c r="W5" s="92"/>
      <c r="X5" s="93">
        <v>100</v>
      </c>
      <c r="Y5" s="99">
        <v>9</v>
      </c>
      <c r="Z5" s="45">
        <v>1360</v>
      </c>
    </row>
    <row r="6" spans="1:26" ht="13.5" customHeight="1">
      <c r="A6" s="113">
        <v>2</v>
      </c>
      <c r="B6">
        <v>80</v>
      </c>
      <c r="C6" s="36" t="s">
        <v>155</v>
      </c>
      <c r="D6" s="36" t="s">
        <v>70</v>
      </c>
      <c r="E6" s="12">
        <f t="shared" si="0"/>
        <v>580</v>
      </c>
      <c r="F6" s="92"/>
      <c r="G6" s="92"/>
      <c r="H6" s="92">
        <v>100</v>
      </c>
      <c r="I6" s="92"/>
      <c r="J6" s="92">
        <v>100</v>
      </c>
      <c r="K6" s="92"/>
      <c r="L6" s="92"/>
      <c r="M6" s="92">
        <v>100</v>
      </c>
      <c r="N6" s="92"/>
      <c r="O6" s="92"/>
      <c r="P6" s="92">
        <v>100</v>
      </c>
      <c r="Q6" s="92"/>
      <c r="R6" s="92"/>
      <c r="S6" s="92"/>
      <c r="T6" s="92"/>
      <c r="U6" s="92"/>
      <c r="V6" s="92">
        <v>100</v>
      </c>
      <c r="W6" s="92"/>
      <c r="X6" s="93">
        <v>80</v>
      </c>
      <c r="Y6" s="100">
        <v>5</v>
      </c>
      <c r="Z6" s="46">
        <v>880</v>
      </c>
    </row>
    <row r="7" spans="1:26" s="24" customFormat="1" ht="13.5" customHeight="1">
      <c r="A7">
        <v>3</v>
      </c>
      <c r="B7">
        <v>60</v>
      </c>
      <c r="C7" s="36" t="s">
        <v>158</v>
      </c>
      <c r="D7" s="36" t="s">
        <v>83</v>
      </c>
      <c r="E7" s="12">
        <f t="shared" si="0"/>
        <v>435</v>
      </c>
      <c r="F7" s="92"/>
      <c r="G7" s="92"/>
      <c r="H7" s="92">
        <v>50</v>
      </c>
      <c r="I7" s="92"/>
      <c r="J7" s="92">
        <v>80</v>
      </c>
      <c r="K7" s="92">
        <v>100</v>
      </c>
      <c r="L7" s="92">
        <v>45</v>
      </c>
      <c r="M7" s="92"/>
      <c r="N7" s="92">
        <v>80</v>
      </c>
      <c r="O7" s="92"/>
      <c r="P7" s="92">
        <v>80</v>
      </c>
      <c r="Q7" s="92"/>
      <c r="R7" s="92"/>
      <c r="S7" s="92"/>
      <c r="T7" s="92"/>
      <c r="U7" s="92"/>
      <c r="V7" s="92"/>
      <c r="W7" s="92"/>
      <c r="X7" s="93"/>
      <c r="Y7" s="100">
        <v>6</v>
      </c>
      <c r="Z7" s="45">
        <v>589</v>
      </c>
    </row>
    <row r="8" spans="1:26" ht="13.5" customHeight="1">
      <c r="A8">
        <v>4</v>
      </c>
      <c r="B8">
        <v>50</v>
      </c>
      <c r="C8" s="36" t="s">
        <v>219</v>
      </c>
      <c r="D8" s="36" t="s">
        <v>220</v>
      </c>
      <c r="E8" s="12">
        <f t="shared" si="0"/>
        <v>180</v>
      </c>
      <c r="F8" s="92"/>
      <c r="G8" s="92"/>
      <c r="H8" s="92"/>
      <c r="I8" s="92"/>
      <c r="J8" s="92"/>
      <c r="K8" s="92"/>
      <c r="L8" s="92">
        <v>100</v>
      </c>
      <c r="M8" s="92">
        <v>80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100">
        <v>2</v>
      </c>
      <c r="Z8" s="47"/>
    </row>
    <row r="9" spans="1:26" ht="13.5" customHeight="1">
      <c r="A9">
        <v>5</v>
      </c>
      <c r="B9">
        <v>45</v>
      </c>
      <c r="C9" s="36" t="s">
        <v>156</v>
      </c>
      <c r="D9" s="36" t="s">
        <v>83</v>
      </c>
      <c r="E9" s="12">
        <f t="shared" si="0"/>
        <v>140</v>
      </c>
      <c r="F9" s="92"/>
      <c r="G9" s="92"/>
      <c r="H9" s="92">
        <v>80</v>
      </c>
      <c r="I9" s="92"/>
      <c r="J9" s="92"/>
      <c r="K9" s="92"/>
      <c r="L9" s="92">
        <v>60</v>
      </c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>
        <v>2</v>
      </c>
      <c r="Z9" s="47"/>
    </row>
    <row r="10" spans="1:26" ht="13.5" customHeight="1">
      <c r="A10">
        <v>6</v>
      </c>
      <c r="B10">
        <v>40</v>
      </c>
      <c r="C10" s="158" t="s">
        <v>317</v>
      </c>
      <c r="D10" s="36" t="s">
        <v>83</v>
      </c>
      <c r="E10" s="12">
        <f t="shared" si="0"/>
        <v>100</v>
      </c>
      <c r="F10" s="92"/>
      <c r="G10" s="92"/>
      <c r="H10" s="92"/>
      <c r="I10" s="92"/>
      <c r="J10" s="92"/>
      <c r="K10" s="92">
        <v>100</v>
      </c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Y10" s="100">
        <v>1</v>
      </c>
      <c r="Z10" s="47"/>
    </row>
    <row r="11" spans="1:26" ht="13.5" customHeight="1">
      <c r="A11">
        <v>7</v>
      </c>
      <c r="B11">
        <v>36</v>
      </c>
      <c r="C11" s="11" t="s">
        <v>221</v>
      </c>
      <c r="D11" s="11" t="s">
        <v>222</v>
      </c>
      <c r="E11" s="12">
        <f t="shared" si="0"/>
        <v>80</v>
      </c>
      <c r="F11" s="92"/>
      <c r="G11" s="92"/>
      <c r="H11" s="92"/>
      <c r="I11" s="92"/>
      <c r="J11" s="92"/>
      <c r="K11" s="92"/>
      <c r="L11" s="92">
        <v>80</v>
      </c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100">
        <v>1</v>
      </c>
      <c r="Z11" s="47"/>
    </row>
    <row r="12" spans="1:26" ht="13.5" customHeight="1">
      <c r="A12">
        <v>8</v>
      </c>
      <c r="B12">
        <v>32</v>
      </c>
      <c r="C12" s="11"/>
      <c r="D12" s="11"/>
      <c r="E12" s="12">
        <f t="shared" si="0"/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42"/>
      <c r="Z12" s="47"/>
    </row>
    <row r="13" spans="1:26" ht="13.5" customHeight="1">
      <c r="A13">
        <v>9</v>
      </c>
      <c r="B13">
        <v>29</v>
      </c>
      <c r="C13" s="11"/>
      <c r="D13" s="11"/>
      <c r="E13" s="12">
        <f t="shared" si="0"/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42"/>
      <c r="Z13" s="47"/>
    </row>
    <row r="14" spans="1:26" ht="13.5" customHeight="1">
      <c r="A14">
        <v>10</v>
      </c>
      <c r="B14">
        <v>26</v>
      </c>
      <c r="C14" s="11"/>
      <c r="D14" s="11"/>
      <c r="E14" s="12">
        <f t="shared" si="0"/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43"/>
      <c r="Z14" s="47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43"/>
      <c r="Z15" s="47"/>
    </row>
    <row r="16" spans="1:25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43"/>
    </row>
    <row r="17" spans="1:25" ht="13.5" customHeight="1">
      <c r="A17">
        <v>13</v>
      </c>
      <c r="B17">
        <v>20</v>
      </c>
      <c r="C17" s="11"/>
      <c r="D17" s="11"/>
      <c r="E17" s="12">
        <f aca="true" t="shared" si="1" ref="E17:E34">SUM(F17:X17)</f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43"/>
    </row>
    <row r="18" spans="1:25" ht="13.5" customHeight="1">
      <c r="A18">
        <v>14</v>
      </c>
      <c r="B18">
        <v>18</v>
      </c>
      <c r="C18" s="11"/>
      <c r="D18" s="11"/>
      <c r="E18" s="12">
        <f t="shared" si="1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43"/>
    </row>
    <row r="19" spans="1:25" ht="13.5" customHeight="1">
      <c r="A19">
        <v>15</v>
      </c>
      <c r="B19">
        <v>16</v>
      </c>
      <c r="C19" s="11"/>
      <c r="D19" s="11"/>
      <c r="E19" s="12">
        <f t="shared" si="1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1"/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3"/>
    </row>
    <row r="22" spans="1:25" ht="13.5" customHeight="1">
      <c r="A22">
        <v>18</v>
      </c>
      <c r="B22">
        <v>13</v>
      </c>
      <c r="C22" s="11"/>
      <c r="D22" s="11"/>
      <c r="E22" s="12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43"/>
    </row>
    <row r="23" spans="1:25" ht="13.5" customHeight="1">
      <c r="A23">
        <v>19</v>
      </c>
      <c r="B23">
        <v>12</v>
      </c>
      <c r="C23" s="11"/>
      <c r="D23" s="11"/>
      <c r="E23" s="12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3"/>
    </row>
    <row r="24" spans="1:25" ht="13.5" customHeight="1">
      <c r="A24">
        <v>20</v>
      </c>
      <c r="B24">
        <v>11</v>
      </c>
      <c r="C24" s="11"/>
      <c r="D24" s="11"/>
      <c r="E24" s="12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43"/>
    </row>
    <row r="25" spans="1:25" ht="13.5" customHeight="1">
      <c r="A25">
        <v>21</v>
      </c>
      <c r="B25">
        <v>10</v>
      </c>
      <c r="C25" s="11"/>
      <c r="D25" s="11"/>
      <c r="E25" s="12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3"/>
    </row>
    <row r="26" spans="1:25" ht="13.5" customHeight="1">
      <c r="A26">
        <v>22</v>
      </c>
      <c r="B26">
        <v>9</v>
      </c>
      <c r="C26" s="11"/>
      <c r="D26" s="11"/>
      <c r="E26" s="12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43"/>
    </row>
    <row r="27" spans="1:25" ht="13.5" customHeight="1">
      <c r="A27">
        <v>23</v>
      </c>
      <c r="B27">
        <v>8</v>
      </c>
      <c r="C27" s="11"/>
      <c r="D27" s="11"/>
      <c r="E27" s="12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43"/>
    </row>
    <row r="28" spans="1:25" ht="13.5" customHeight="1">
      <c r="A28">
        <v>24</v>
      </c>
      <c r="B28">
        <v>7</v>
      </c>
      <c r="C28" s="11"/>
      <c r="D28" s="11"/>
      <c r="E28" s="12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43"/>
    </row>
    <row r="29" spans="1:25" ht="13.5" customHeight="1">
      <c r="A29">
        <v>25</v>
      </c>
      <c r="B29">
        <v>6</v>
      </c>
      <c r="C29" s="11"/>
      <c r="D29" s="11"/>
      <c r="E29" s="12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3"/>
    </row>
    <row r="30" spans="1:25" ht="13.5" customHeight="1">
      <c r="A30">
        <v>26</v>
      </c>
      <c r="B30">
        <v>5</v>
      </c>
      <c r="C30" s="11"/>
      <c r="D30" s="11"/>
      <c r="E30" s="12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43"/>
    </row>
    <row r="31" spans="1:25" ht="13.5" customHeight="1">
      <c r="A31">
        <v>27</v>
      </c>
      <c r="B31">
        <v>4</v>
      </c>
      <c r="C31" s="11"/>
      <c r="D31" s="11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>
        <v>3</v>
      </c>
      <c r="C32" s="11"/>
      <c r="D32" s="11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>
        <v>2</v>
      </c>
      <c r="C33" s="11"/>
      <c r="D33" s="11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>
        <v>1</v>
      </c>
      <c r="C34" s="11"/>
      <c r="D34" s="11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M9" sqref="M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25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1" t="s">
        <v>103</v>
      </c>
      <c r="D5" s="11" t="s">
        <v>65</v>
      </c>
      <c r="E5" s="12">
        <f aca="true" t="shared" si="0" ref="E5:E16">SUM(F5:X5)</f>
        <v>500</v>
      </c>
      <c r="F5" s="68"/>
      <c r="G5" s="92">
        <v>100</v>
      </c>
      <c r="H5" s="92"/>
      <c r="I5" s="92"/>
      <c r="J5" s="92"/>
      <c r="K5" s="92"/>
      <c r="L5" s="92">
        <v>100</v>
      </c>
      <c r="M5" s="92">
        <v>100</v>
      </c>
      <c r="N5" s="92">
        <v>100</v>
      </c>
      <c r="O5" s="92"/>
      <c r="P5" s="92"/>
      <c r="Q5" s="92"/>
      <c r="R5" s="92"/>
      <c r="S5" s="92"/>
      <c r="T5" s="92"/>
      <c r="U5" s="92"/>
      <c r="V5" s="92"/>
      <c r="W5" s="92"/>
      <c r="X5" s="93">
        <v>100</v>
      </c>
      <c r="Y5" s="99">
        <v>5</v>
      </c>
      <c r="Z5" s="45">
        <v>1360</v>
      </c>
    </row>
    <row r="6" spans="1:26" ht="13.5" customHeight="1">
      <c r="A6" s="113">
        <v>2</v>
      </c>
      <c r="B6">
        <v>80</v>
      </c>
      <c r="C6" s="36"/>
      <c r="D6" s="36"/>
      <c r="E6" s="12">
        <f t="shared" si="0"/>
        <v>0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42"/>
      <c r="Z6" s="46">
        <v>880</v>
      </c>
    </row>
    <row r="7" spans="1:27" ht="13.5" customHeight="1">
      <c r="A7">
        <v>3</v>
      </c>
      <c r="B7">
        <v>60</v>
      </c>
      <c r="C7" s="36"/>
      <c r="D7" s="36"/>
      <c r="E7" s="12">
        <f t="shared" si="0"/>
        <v>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42"/>
      <c r="Z7" s="45">
        <v>589</v>
      </c>
      <c r="AA7" s="24"/>
    </row>
    <row r="8" spans="1:26" ht="13.5" customHeight="1">
      <c r="A8">
        <v>4</v>
      </c>
      <c r="B8">
        <v>50</v>
      </c>
      <c r="C8" s="36"/>
      <c r="D8" s="36"/>
      <c r="E8" s="12">
        <f t="shared" si="0"/>
        <v>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42"/>
      <c r="Z8" s="47"/>
    </row>
    <row r="9" spans="1:26" ht="13.5" customHeight="1">
      <c r="A9">
        <v>5</v>
      </c>
      <c r="B9">
        <v>45</v>
      </c>
      <c r="C9" s="36"/>
      <c r="D9" s="36"/>
      <c r="E9" s="12">
        <f t="shared" si="0"/>
        <v>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42"/>
      <c r="Z9" s="47"/>
    </row>
    <row r="10" spans="1:26" ht="13.5" customHeight="1">
      <c r="A10">
        <v>6</v>
      </c>
      <c r="B10">
        <v>40</v>
      </c>
      <c r="C10" s="36"/>
      <c r="D10" s="36"/>
      <c r="E10" s="12">
        <f t="shared" si="0"/>
        <v>0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9"/>
      <c r="Y10" s="43"/>
      <c r="Z10" s="47"/>
    </row>
    <row r="11" spans="1:26" ht="13.5" customHeight="1">
      <c r="A11">
        <v>7</v>
      </c>
      <c r="B11">
        <v>36</v>
      </c>
      <c r="C11" s="13"/>
      <c r="D11" s="13"/>
      <c r="E11" s="12">
        <f t="shared" si="0"/>
        <v>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42"/>
      <c r="Z11" s="47"/>
    </row>
    <row r="12" spans="1:26" ht="13.5" customHeight="1">
      <c r="A12">
        <v>8</v>
      </c>
      <c r="B12">
        <v>32</v>
      </c>
      <c r="C12" s="13"/>
      <c r="D12" s="13"/>
      <c r="E12" s="12">
        <f t="shared" si="0"/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42"/>
      <c r="Z12" s="47"/>
    </row>
    <row r="13" spans="1:26" ht="13.5" customHeight="1">
      <c r="A13">
        <v>9</v>
      </c>
      <c r="B13">
        <v>29</v>
      </c>
      <c r="C13" s="11"/>
      <c r="D13" s="11"/>
      <c r="E13" s="12">
        <f t="shared" si="0"/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42"/>
      <c r="Z13" s="47"/>
    </row>
    <row r="14" spans="1:26" ht="13.5" customHeight="1">
      <c r="A14">
        <v>10</v>
      </c>
      <c r="B14">
        <v>26</v>
      </c>
      <c r="C14" s="11"/>
      <c r="D14" s="11"/>
      <c r="E14" s="12">
        <f t="shared" si="0"/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43"/>
      <c r="Z14" s="47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43"/>
      <c r="Z15" s="47"/>
    </row>
    <row r="16" spans="1:25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43"/>
    </row>
    <row r="17" spans="1:25" ht="13.5" customHeight="1">
      <c r="A17">
        <v>13</v>
      </c>
      <c r="B17">
        <v>20</v>
      </c>
      <c r="C17" s="11"/>
      <c r="D17" s="11"/>
      <c r="E17" s="12">
        <f aca="true" t="shared" si="1" ref="E17:E34">SUM(F17:X17)</f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43"/>
    </row>
    <row r="18" spans="1:25" ht="13.5" customHeight="1">
      <c r="A18">
        <v>14</v>
      </c>
      <c r="B18">
        <v>18</v>
      </c>
      <c r="C18" s="11"/>
      <c r="D18" s="11"/>
      <c r="E18" s="12">
        <f t="shared" si="1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43"/>
    </row>
    <row r="19" spans="1:25" ht="13.5" customHeight="1">
      <c r="A19">
        <v>15</v>
      </c>
      <c r="B19">
        <v>16</v>
      </c>
      <c r="C19" s="11"/>
      <c r="D19" s="11"/>
      <c r="E19" s="12">
        <f t="shared" si="1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1"/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3"/>
    </row>
    <row r="22" spans="1:25" ht="13.5" customHeight="1">
      <c r="A22">
        <v>18</v>
      </c>
      <c r="B22">
        <v>13</v>
      </c>
      <c r="C22" s="11"/>
      <c r="D22" s="11"/>
      <c r="E22" s="12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43"/>
    </row>
    <row r="23" spans="1:25" ht="13.5" customHeight="1">
      <c r="A23">
        <v>19</v>
      </c>
      <c r="B23">
        <v>12</v>
      </c>
      <c r="C23" s="11"/>
      <c r="D23" s="11"/>
      <c r="E23" s="12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3"/>
    </row>
    <row r="24" spans="1:25" ht="13.5" customHeight="1">
      <c r="A24">
        <v>20</v>
      </c>
      <c r="B24">
        <v>11</v>
      </c>
      <c r="C24" s="16"/>
      <c r="D24" s="16"/>
      <c r="E24" s="12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43"/>
    </row>
    <row r="25" spans="1:25" ht="13.5" customHeight="1">
      <c r="A25">
        <v>21</v>
      </c>
      <c r="B25">
        <v>10</v>
      </c>
      <c r="C25" s="16"/>
      <c r="D25" s="16"/>
      <c r="E25" s="12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3"/>
    </row>
    <row r="26" spans="1:25" ht="13.5" customHeight="1">
      <c r="A26">
        <v>22</v>
      </c>
      <c r="B26">
        <v>9</v>
      </c>
      <c r="C26" s="16"/>
      <c r="D26" s="16"/>
      <c r="E26" s="12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43"/>
    </row>
    <row r="27" spans="1:25" ht="13.5" customHeight="1">
      <c r="A27">
        <v>23</v>
      </c>
      <c r="B27">
        <v>8</v>
      </c>
      <c r="C27" s="16"/>
      <c r="D27" s="16"/>
      <c r="E27" s="12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43"/>
    </row>
    <row r="28" spans="1:25" ht="13.5" customHeight="1">
      <c r="A28">
        <v>24</v>
      </c>
      <c r="B28">
        <v>7</v>
      </c>
      <c r="C28" s="16"/>
      <c r="D28" s="16"/>
      <c r="E28" s="12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43"/>
    </row>
    <row r="29" spans="1:25" ht="13.5" customHeight="1">
      <c r="A29">
        <v>25</v>
      </c>
      <c r="B29">
        <v>6</v>
      </c>
      <c r="C29" s="16"/>
      <c r="D29" s="16"/>
      <c r="E29" s="12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3"/>
    </row>
    <row r="30" spans="1:25" ht="13.5" customHeight="1">
      <c r="A30">
        <v>26</v>
      </c>
      <c r="B30">
        <v>5</v>
      </c>
      <c r="C30" s="16"/>
      <c r="D30" s="16"/>
      <c r="E30" s="12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43"/>
    </row>
    <row r="31" spans="1:25" ht="13.5" customHeight="1">
      <c r="A31">
        <v>27</v>
      </c>
      <c r="B31">
        <v>4</v>
      </c>
      <c r="C31" s="16"/>
      <c r="D31" s="16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>
        <v>3</v>
      </c>
      <c r="C32" s="16"/>
      <c r="D32" s="16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>
        <v>2</v>
      </c>
      <c r="C33" s="16"/>
      <c r="D33" s="16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>
        <v>1</v>
      </c>
      <c r="C34" s="16"/>
      <c r="D34" s="16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7">
      <selection activeCell="O18" sqref="O1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16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108"/>
      <c r="Z4" s="47"/>
    </row>
    <row r="5" spans="1:26" s="24" customFormat="1" ht="13.5" customHeight="1">
      <c r="A5" s="113">
        <v>1</v>
      </c>
      <c r="B5">
        <v>100</v>
      </c>
      <c r="C5" s="121" t="s">
        <v>197</v>
      </c>
      <c r="D5" s="38" t="s">
        <v>198</v>
      </c>
      <c r="E5" s="109">
        <f aca="true" t="shared" si="0" ref="E5:E36">SUM(F5:X5)</f>
        <v>660</v>
      </c>
      <c r="F5" s="110"/>
      <c r="G5" s="110"/>
      <c r="H5" s="110"/>
      <c r="I5" s="110"/>
      <c r="J5" s="110">
        <v>40</v>
      </c>
      <c r="K5" s="110">
        <v>100</v>
      </c>
      <c r="L5" s="110">
        <v>80</v>
      </c>
      <c r="M5" s="110">
        <v>80</v>
      </c>
      <c r="N5" s="110"/>
      <c r="O5" s="110"/>
      <c r="P5" s="110"/>
      <c r="Q5" s="110"/>
      <c r="R5" s="110">
        <v>80</v>
      </c>
      <c r="S5" s="110"/>
      <c r="T5" s="110">
        <v>80</v>
      </c>
      <c r="U5" s="110"/>
      <c r="V5" s="110">
        <v>100</v>
      </c>
      <c r="W5" s="110"/>
      <c r="X5" s="110">
        <v>100</v>
      </c>
      <c r="Y5" s="134">
        <v>8</v>
      </c>
      <c r="Z5" s="45">
        <v>1360</v>
      </c>
    </row>
    <row r="6" spans="1:26" ht="13.5" customHeight="1">
      <c r="A6" s="113">
        <v>1</v>
      </c>
      <c r="B6">
        <v>45</v>
      </c>
      <c r="C6" s="137" t="s">
        <v>107</v>
      </c>
      <c r="D6" s="38" t="s">
        <v>63</v>
      </c>
      <c r="E6" s="109">
        <f t="shared" si="0"/>
        <v>405</v>
      </c>
      <c r="F6" s="110"/>
      <c r="G6" s="128">
        <v>50</v>
      </c>
      <c r="H6" s="128">
        <v>80</v>
      </c>
      <c r="I6" s="110"/>
      <c r="J6" s="110">
        <v>24</v>
      </c>
      <c r="K6" s="110"/>
      <c r="L6" s="110"/>
      <c r="M6" s="110"/>
      <c r="N6" s="128">
        <v>45</v>
      </c>
      <c r="O6" s="128">
        <v>24</v>
      </c>
      <c r="P6" s="110"/>
      <c r="Q6" s="110"/>
      <c r="R6" s="128">
        <v>32</v>
      </c>
      <c r="S6" s="128">
        <v>36</v>
      </c>
      <c r="T6" s="128">
        <v>40</v>
      </c>
      <c r="U6" s="110"/>
      <c r="V6" s="128">
        <v>45</v>
      </c>
      <c r="W6" s="110"/>
      <c r="X6" s="110">
        <v>29</v>
      </c>
      <c r="Y6" s="122">
        <v>10</v>
      </c>
      <c r="Z6" s="46">
        <v>880</v>
      </c>
    </row>
    <row r="7" spans="1:27" ht="13.5" customHeight="1">
      <c r="A7">
        <v>3</v>
      </c>
      <c r="B7">
        <v>40</v>
      </c>
      <c r="C7" s="137" t="s">
        <v>255</v>
      </c>
      <c r="D7" s="38" t="s">
        <v>63</v>
      </c>
      <c r="E7" s="109">
        <f t="shared" si="0"/>
        <v>351</v>
      </c>
      <c r="F7" s="110"/>
      <c r="G7" s="110"/>
      <c r="H7" s="110"/>
      <c r="I7" s="110"/>
      <c r="J7" s="110">
        <v>26</v>
      </c>
      <c r="K7" s="110"/>
      <c r="L7" s="110"/>
      <c r="M7" s="110"/>
      <c r="N7" s="110">
        <v>50</v>
      </c>
      <c r="O7" s="110">
        <v>50</v>
      </c>
      <c r="P7" s="110">
        <v>45</v>
      </c>
      <c r="Q7" s="110"/>
      <c r="R7" s="110">
        <v>45</v>
      </c>
      <c r="S7" s="110">
        <v>45</v>
      </c>
      <c r="T7" s="110">
        <v>50</v>
      </c>
      <c r="U7" s="110"/>
      <c r="V7" s="110"/>
      <c r="W7" s="110"/>
      <c r="X7" s="110">
        <v>40</v>
      </c>
      <c r="Y7" s="134">
        <v>8</v>
      </c>
      <c r="Z7" s="45">
        <v>589</v>
      </c>
      <c r="AA7" s="24"/>
    </row>
    <row r="8" spans="1:26" ht="13.5" customHeight="1">
      <c r="A8">
        <v>4</v>
      </c>
      <c r="B8">
        <v>80</v>
      </c>
      <c r="C8" s="38" t="s">
        <v>196</v>
      </c>
      <c r="D8" s="38" t="s">
        <v>70</v>
      </c>
      <c r="E8" s="109">
        <f t="shared" si="0"/>
        <v>436</v>
      </c>
      <c r="F8" s="110"/>
      <c r="G8" s="110"/>
      <c r="H8" s="110"/>
      <c r="I8" s="110"/>
      <c r="J8" s="110">
        <v>45</v>
      </c>
      <c r="K8" s="110"/>
      <c r="L8" s="110">
        <v>45</v>
      </c>
      <c r="M8" s="110">
        <v>50</v>
      </c>
      <c r="N8" s="110">
        <v>80</v>
      </c>
      <c r="O8" s="110">
        <v>80</v>
      </c>
      <c r="P8" s="110">
        <v>100</v>
      </c>
      <c r="Q8" s="110"/>
      <c r="R8" s="110">
        <v>36</v>
      </c>
      <c r="S8" s="110"/>
      <c r="T8" s="110"/>
      <c r="U8" s="110"/>
      <c r="V8" s="110"/>
      <c r="W8" s="110"/>
      <c r="X8" s="110"/>
      <c r="Y8" s="124">
        <v>7</v>
      </c>
      <c r="Z8" s="47"/>
    </row>
    <row r="9" spans="1:26" ht="13.5" customHeight="1">
      <c r="A9">
        <v>5</v>
      </c>
      <c r="B9">
        <v>60</v>
      </c>
      <c r="C9" s="125" t="s">
        <v>104</v>
      </c>
      <c r="D9" s="38" t="s">
        <v>70</v>
      </c>
      <c r="E9" s="109">
        <f t="shared" si="0"/>
        <v>432</v>
      </c>
      <c r="F9" s="110"/>
      <c r="G9" s="127">
        <v>100</v>
      </c>
      <c r="H9" s="127"/>
      <c r="I9" s="110"/>
      <c r="J9" s="110"/>
      <c r="K9" s="110"/>
      <c r="L9" s="110">
        <v>32</v>
      </c>
      <c r="M9" s="110">
        <v>40</v>
      </c>
      <c r="N9" s="127">
        <v>60</v>
      </c>
      <c r="O9" s="127">
        <v>60</v>
      </c>
      <c r="P9" s="110">
        <v>60</v>
      </c>
      <c r="Q9" s="110"/>
      <c r="R9" s="127"/>
      <c r="S9" s="127"/>
      <c r="T9" s="127"/>
      <c r="U9" s="110"/>
      <c r="V9" s="127">
        <v>80</v>
      </c>
      <c r="W9" s="110"/>
      <c r="X9" s="110"/>
      <c r="Y9" s="123">
        <v>7</v>
      </c>
      <c r="Z9" s="47"/>
    </row>
    <row r="10" spans="1:26" ht="13.5" customHeight="1">
      <c r="A10">
        <v>6</v>
      </c>
      <c r="B10">
        <v>50</v>
      </c>
      <c r="C10" s="38" t="s">
        <v>105</v>
      </c>
      <c r="D10" s="38" t="s">
        <v>70</v>
      </c>
      <c r="E10" s="109">
        <f t="shared" si="0"/>
        <v>392</v>
      </c>
      <c r="F10" s="110"/>
      <c r="G10" s="110">
        <v>80</v>
      </c>
      <c r="H10" s="110">
        <v>100</v>
      </c>
      <c r="I10" s="110"/>
      <c r="J10" s="110">
        <v>36</v>
      </c>
      <c r="K10" s="110">
        <v>100</v>
      </c>
      <c r="L10" s="110">
        <v>40</v>
      </c>
      <c r="M10" s="110">
        <v>36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23">
        <v>6</v>
      </c>
      <c r="Z10" s="47"/>
    </row>
    <row r="11" spans="1:26" ht="13.5" customHeight="1">
      <c r="A11">
        <v>7</v>
      </c>
      <c r="B11">
        <v>36</v>
      </c>
      <c r="C11" s="38" t="s">
        <v>223</v>
      </c>
      <c r="D11" s="38" t="s">
        <v>63</v>
      </c>
      <c r="E11" s="109">
        <f t="shared" si="0"/>
        <v>300</v>
      </c>
      <c r="F11" s="110"/>
      <c r="G11" s="110"/>
      <c r="H11" s="110"/>
      <c r="I11" s="110"/>
      <c r="J11" s="110"/>
      <c r="K11" s="110">
        <v>100</v>
      </c>
      <c r="L11" s="110">
        <v>100</v>
      </c>
      <c r="M11" s="110">
        <v>100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24">
        <v>3</v>
      </c>
      <c r="Z11" s="47"/>
    </row>
    <row r="12" spans="1:26" ht="13.5" customHeight="1">
      <c r="A12">
        <v>8</v>
      </c>
      <c r="B12">
        <v>32</v>
      </c>
      <c r="C12" s="38" t="s">
        <v>266</v>
      </c>
      <c r="D12" s="38" t="s">
        <v>216</v>
      </c>
      <c r="E12" s="109">
        <f t="shared" si="0"/>
        <v>300</v>
      </c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>
        <v>100</v>
      </c>
      <c r="S12" s="110">
        <v>100</v>
      </c>
      <c r="T12" s="110">
        <v>100</v>
      </c>
      <c r="U12" s="110"/>
      <c r="V12" s="110"/>
      <c r="W12" s="110"/>
      <c r="X12" s="110"/>
      <c r="Y12" s="124">
        <v>3</v>
      </c>
      <c r="Z12" s="47"/>
    </row>
    <row r="13" spans="1:26" ht="13.5" customHeight="1">
      <c r="A13">
        <v>9</v>
      </c>
      <c r="B13">
        <v>29</v>
      </c>
      <c r="C13" s="38" t="s">
        <v>200</v>
      </c>
      <c r="D13" s="38" t="s">
        <v>83</v>
      </c>
      <c r="E13" s="109">
        <f t="shared" si="0"/>
        <v>286</v>
      </c>
      <c r="F13" s="110"/>
      <c r="G13" s="110"/>
      <c r="H13" s="110"/>
      <c r="I13" s="110"/>
      <c r="J13" s="110">
        <v>29</v>
      </c>
      <c r="K13" s="110"/>
      <c r="L13" s="110">
        <v>26</v>
      </c>
      <c r="M13" s="110">
        <v>24</v>
      </c>
      <c r="N13" s="110"/>
      <c r="O13" s="110"/>
      <c r="P13" s="110"/>
      <c r="Q13" s="110"/>
      <c r="R13" s="110">
        <v>40</v>
      </c>
      <c r="S13" s="110">
        <v>40</v>
      </c>
      <c r="T13" s="110">
        <v>45</v>
      </c>
      <c r="U13" s="110"/>
      <c r="V13" s="110">
        <v>50</v>
      </c>
      <c r="W13" s="110"/>
      <c r="X13" s="110">
        <v>32</v>
      </c>
      <c r="Y13" s="124">
        <v>8</v>
      </c>
      <c r="Z13" s="47"/>
    </row>
    <row r="14" spans="1:26" ht="13.5" customHeight="1">
      <c r="A14">
        <v>10</v>
      </c>
      <c r="B14">
        <v>26</v>
      </c>
      <c r="C14" s="38" t="s">
        <v>248</v>
      </c>
      <c r="D14" s="38" t="s">
        <v>131</v>
      </c>
      <c r="E14" s="109">
        <f t="shared" si="0"/>
        <v>260</v>
      </c>
      <c r="F14" s="110"/>
      <c r="G14" s="110"/>
      <c r="H14" s="110"/>
      <c r="I14" s="110"/>
      <c r="J14" s="110"/>
      <c r="K14" s="110">
        <v>100</v>
      </c>
      <c r="L14" s="110"/>
      <c r="M14" s="110"/>
      <c r="N14" s="110"/>
      <c r="O14" s="110"/>
      <c r="P14" s="110">
        <v>50</v>
      </c>
      <c r="Q14" s="110"/>
      <c r="R14" s="110"/>
      <c r="S14" s="110"/>
      <c r="T14" s="110"/>
      <c r="U14" s="110"/>
      <c r="V14" s="110">
        <v>60</v>
      </c>
      <c r="W14" s="110"/>
      <c r="X14" s="110">
        <v>50</v>
      </c>
      <c r="Y14" s="124">
        <v>4</v>
      </c>
      <c r="Z14" s="47"/>
    </row>
    <row r="15" spans="1:26" ht="13.5" customHeight="1">
      <c r="A15">
        <v>11</v>
      </c>
      <c r="B15">
        <v>24</v>
      </c>
      <c r="C15" s="38" t="s">
        <v>237</v>
      </c>
      <c r="D15" s="38" t="s">
        <v>70</v>
      </c>
      <c r="E15" s="109">
        <f t="shared" si="0"/>
        <v>205</v>
      </c>
      <c r="F15" s="110"/>
      <c r="G15" s="110"/>
      <c r="H15" s="110"/>
      <c r="I15" s="110"/>
      <c r="J15" s="110"/>
      <c r="K15" s="110">
        <v>100</v>
      </c>
      <c r="L15" s="110"/>
      <c r="M15" s="110">
        <v>45</v>
      </c>
      <c r="N15" s="110"/>
      <c r="O15" s="110"/>
      <c r="P15" s="110"/>
      <c r="Q15" s="110"/>
      <c r="R15" s="110"/>
      <c r="S15" s="110">
        <v>60</v>
      </c>
      <c r="T15" s="110"/>
      <c r="U15" s="110"/>
      <c r="V15" s="110"/>
      <c r="W15" s="110"/>
      <c r="X15" s="110"/>
      <c r="Y15" s="102">
        <v>3</v>
      </c>
      <c r="Z15" s="47"/>
    </row>
    <row r="16" spans="1:25" ht="13.5" customHeight="1">
      <c r="A16">
        <v>12</v>
      </c>
      <c r="B16">
        <v>22</v>
      </c>
      <c r="C16" s="38" t="s">
        <v>199</v>
      </c>
      <c r="D16" s="38" t="s">
        <v>70</v>
      </c>
      <c r="E16" s="109">
        <f t="shared" si="0"/>
        <v>200</v>
      </c>
      <c r="F16" s="110"/>
      <c r="G16" s="110"/>
      <c r="H16" s="110"/>
      <c r="I16" s="110"/>
      <c r="J16" s="110">
        <v>32</v>
      </c>
      <c r="K16" s="110">
        <v>100</v>
      </c>
      <c r="L16" s="110">
        <v>36</v>
      </c>
      <c r="M16" s="110">
        <v>32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02">
        <v>4</v>
      </c>
    </row>
    <row r="17" spans="1:25" ht="13.5" customHeight="1">
      <c r="A17">
        <v>13</v>
      </c>
      <c r="B17">
        <v>20</v>
      </c>
      <c r="C17" s="38" t="s">
        <v>193</v>
      </c>
      <c r="D17" s="38" t="s">
        <v>70</v>
      </c>
      <c r="E17" s="109">
        <f t="shared" si="0"/>
        <v>180</v>
      </c>
      <c r="F17" s="110"/>
      <c r="G17" s="110"/>
      <c r="H17" s="110"/>
      <c r="I17" s="110"/>
      <c r="J17" s="110">
        <v>80</v>
      </c>
      <c r="K17" s="110"/>
      <c r="L17" s="110">
        <v>50</v>
      </c>
      <c r="M17" s="110"/>
      <c r="N17" s="110"/>
      <c r="O17" s="110"/>
      <c r="P17" s="110"/>
      <c r="Q17" s="110"/>
      <c r="R17" s="110"/>
      <c r="S17" s="110">
        <v>50</v>
      </c>
      <c r="T17" s="110"/>
      <c r="U17" s="110"/>
      <c r="V17" s="110"/>
      <c r="W17" s="110"/>
      <c r="X17" s="110"/>
      <c r="Y17" s="100">
        <v>3</v>
      </c>
    </row>
    <row r="18" spans="1:25" ht="13.5" customHeight="1">
      <c r="A18">
        <v>14</v>
      </c>
      <c r="B18">
        <v>18</v>
      </c>
      <c r="C18" s="38" t="s">
        <v>247</v>
      </c>
      <c r="D18" s="38" t="s">
        <v>63</v>
      </c>
      <c r="E18" s="109">
        <f t="shared" si="0"/>
        <v>180</v>
      </c>
      <c r="F18" s="110"/>
      <c r="G18" s="110"/>
      <c r="H18" s="110"/>
      <c r="I18" s="110"/>
      <c r="J18" s="110"/>
      <c r="K18" s="110">
        <v>100</v>
      </c>
      <c r="L18" s="110"/>
      <c r="M18" s="110"/>
      <c r="N18" s="110"/>
      <c r="O18" s="110"/>
      <c r="P18" s="110"/>
      <c r="Q18" s="110"/>
      <c r="R18" s="110"/>
      <c r="S18" s="110">
        <v>80</v>
      </c>
      <c r="T18" s="110"/>
      <c r="U18" s="110"/>
      <c r="V18" s="110"/>
      <c r="W18" s="110"/>
      <c r="X18" s="110"/>
      <c r="Y18" s="102">
        <v>2</v>
      </c>
    </row>
    <row r="19" spans="1:25" ht="13.5" customHeight="1">
      <c r="A19">
        <v>15</v>
      </c>
      <c r="B19">
        <v>16</v>
      </c>
      <c r="C19" s="38" t="s">
        <v>106</v>
      </c>
      <c r="D19" s="38" t="s">
        <v>65</v>
      </c>
      <c r="E19" s="109">
        <f t="shared" si="0"/>
        <v>164</v>
      </c>
      <c r="F19" s="110"/>
      <c r="G19" s="110">
        <v>60</v>
      </c>
      <c r="H19" s="110"/>
      <c r="I19" s="110">
        <v>80</v>
      </c>
      <c r="J19" s="110"/>
      <c r="K19" s="110"/>
      <c r="L19" s="110">
        <v>24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00">
        <v>3</v>
      </c>
    </row>
    <row r="20" spans="1:25" ht="13.5" customHeight="1">
      <c r="A20">
        <v>16</v>
      </c>
      <c r="B20">
        <v>15</v>
      </c>
      <c r="C20" s="38" t="s">
        <v>194</v>
      </c>
      <c r="D20" s="38" t="s">
        <v>70</v>
      </c>
      <c r="E20" s="109">
        <f t="shared" si="0"/>
        <v>160</v>
      </c>
      <c r="F20" s="110"/>
      <c r="G20" s="110"/>
      <c r="H20" s="110"/>
      <c r="I20" s="110"/>
      <c r="J20" s="110">
        <v>60</v>
      </c>
      <c r="K20" s="110">
        <v>100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00">
        <v>2</v>
      </c>
    </row>
    <row r="21" spans="1:25" ht="13.5" customHeight="1">
      <c r="A21">
        <v>17</v>
      </c>
      <c r="B21">
        <v>14</v>
      </c>
      <c r="C21" s="38" t="s">
        <v>226</v>
      </c>
      <c r="D21" s="38" t="s">
        <v>70</v>
      </c>
      <c r="E21" s="109">
        <f t="shared" si="0"/>
        <v>200</v>
      </c>
      <c r="F21" s="110"/>
      <c r="G21" s="110"/>
      <c r="H21" s="110"/>
      <c r="I21" s="110"/>
      <c r="J21" s="110"/>
      <c r="K21" s="110">
        <v>100</v>
      </c>
      <c r="L21" s="110">
        <v>29</v>
      </c>
      <c r="M21" s="110">
        <v>26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>
        <v>45</v>
      </c>
      <c r="Y21" s="102">
        <v>4</v>
      </c>
    </row>
    <row r="22" spans="1:25" ht="13.5" customHeight="1">
      <c r="A22">
        <v>18</v>
      </c>
      <c r="B22">
        <v>13</v>
      </c>
      <c r="C22" s="38" t="s">
        <v>108</v>
      </c>
      <c r="D22" s="38" t="s">
        <v>65</v>
      </c>
      <c r="E22" s="109">
        <f t="shared" si="0"/>
        <v>153</v>
      </c>
      <c r="F22" s="110"/>
      <c r="G22" s="110">
        <v>45</v>
      </c>
      <c r="H22" s="110"/>
      <c r="I22" s="110"/>
      <c r="J22" s="110"/>
      <c r="K22" s="110"/>
      <c r="L22" s="110">
        <v>22</v>
      </c>
      <c r="M22" s="110"/>
      <c r="N22" s="110">
        <v>32</v>
      </c>
      <c r="O22" s="110">
        <v>22</v>
      </c>
      <c r="P22" s="110"/>
      <c r="Q22" s="110"/>
      <c r="R22" s="110"/>
      <c r="S22" s="110">
        <v>32</v>
      </c>
      <c r="T22" s="110"/>
      <c r="U22" s="110"/>
      <c r="V22" s="110"/>
      <c r="W22" s="110"/>
      <c r="X22" s="110"/>
      <c r="Y22" s="100">
        <v>5</v>
      </c>
    </row>
    <row r="23" spans="1:25" ht="13.5" customHeight="1">
      <c r="A23">
        <v>19</v>
      </c>
      <c r="B23">
        <v>12</v>
      </c>
      <c r="C23" s="38" t="s">
        <v>262</v>
      </c>
      <c r="D23" s="38" t="s">
        <v>63</v>
      </c>
      <c r="E23" s="109">
        <f t="shared" si="0"/>
        <v>130</v>
      </c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>
        <v>80</v>
      </c>
      <c r="Q23" s="110"/>
      <c r="R23" s="110">
        <v>50</v>
      </c>
      <c r="S23" s="110"/>
      <c r="T23" s="110"/>
      <c r="U23" s="110"/>
      <c r="V23" s="110"/>
      <c r="W23" s="110"/>
      <c r="X23" s="110"/>
      <c r="Y23" s="102">
        <v>2</v>
      </c>
    </row>
    <row r="24" spans="1:25" ht="13.5" customHeight="1">
      <c r="A24">
        <v>20</v>
      </c>
      <c r="B24">
        <v>11</v>
      </c>
      <c r="C24" s="38" t="s">
        <v>224</v>
      </c>
      <c r="D24" s="38" t="s">
        <v>225</v>
      </c>
      <c r="E24" s="109">
        <f t="shared" si="0"/>
        <v>120</v>
      </c>
      <c r="F24" s="110"/>
      <c r="G24" s="110"/>
      <c r="H24" s="110"/>
      <c r="I24" s="110"/>
      <c r="J24" s="110"/>
      <c r="K24" s="110"/>
      <c r="L24" s="110">
        <v>60</v>
      </c>
      <c r="M24" s="110">
        <v>60</v>
      </c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02">
        <v>2</v>
      </c>
    </row>
    <row r="25" spans="1:25" ht="13.5" customHeight="1">
      <c r="A25">
        <v>21</v>
      </c>
      <c r="B25">
        <v>10</v>
      </c>
      <c r="C25" s="38" t="s">
        <v>192</v>
      </c>
      <c r="D25" s="38" t="s">
        <v>131</v>
      </c>
      <c r="E25" s="109">
        <f t="shared" si="0"/>
        <v>100</v>
      </c>
      <c r="F25" s="110"/>
      <c r="G25" s="110"/>
      <c r="H25" s="110"/>
      <c r="I25" s="110"/>
      <c r="J25" s="110">
        <v>100</v>
      </c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00">
        <v>1</v>
      </c>
    </row>
    <row r="26" spans="1:25" ht="13.5" customHeight="1">
      <c r="A26">
        <v>22</v>
      </c>
      <c r="B26">
        <v>9</v>
      </c>
      <c r="C26" s="38" t="s">
        <v>285</v>
      </c>
      <c r="D26" s="38" t="s">
        <v>286</v>
      </c>
      <c r="E26" s="109">
        <f t="shared" si="0"/>
        <v>100</v>
      </c>
      <c r="F26" s="111"/>
      <c r="G26" s="111"/>
      <c r="H26" s="111"/>
      <c r="I26" s="110">
        <v>100</v>
      </c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02">
        <v>1</v>
      </c>
    </row>
    <row r="27" spans="1:25" ht="13.5" customHeight="1">
      <c r="A27">
        <v>23</v>
      </c>
      <c r="B27">
        <v>8</v>
      </c>
      <c r="C27" s="38" t="s">
        <v>238</v>
      </c>
      <c r="D27" s="38" t="s">
        <v>83</v>
      </c>
      <c r="E27" s="109">
        <f t="shared" si="0"/>
        <v>89</v>
      </c>
      <c r="F27" s="110"/>
      <c r="G27" s="110"/>
      <c r="H27" s="110"/>
      <c r="I27" s="110"/>
      <c r="J27" s="110"/>
      <c r="K27" s="110"/>
      <c r="L27" s="110"/>
      <c r="M27" s="110">
        <v>29</v>
      </c>
      <c r="N27" s="110"/>
      <c r="O27" s="110"/>
      <c r="P27" s="110"/>
      <c r="Q27" s="110"/>
      <c r="R27" s="110"/>
      <c r="S27" s="110"/>
      <c r="T27" s="110">
        <v>60</v>
      </c>
      <c r="U27" s="110"/>
      <c r="V27" s="110"/>
      <c r="W27" s="110"/>
      <c r="X27" s="110"/>
      <c r="Y27" s="102">
        <v>2</v>
      </c>
    </row>
    <row r="28" spans="1:25" ht="13.5" customHeight="1">
      <c r="A28">
        <v>24</v>
      </c>
      <c r="B28">
        <v>7</v>
      </c>
      <c r="C28" s="38" t="s">
        <v>267</v>
      </c>
      <c r="D28" s="38" t="s">
        <v>268</v>
      </c>
      <c r="E28" s="109">
        <f t="shared" si="0"/>
        <v>60</v>
      </c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0">
        <v>60</v>
      </c>
      <c r="S28" s="111"/>
      <c r="T28" s="111"/>
      <c r="U28" s="111"/>
      <c r="V28" s="110"/>
      <c r="W28" s="110"/>
      <c r="X28" s="110"/>
      <c r="Y28" s="102">
        <v>1</v>
      </c>
    </row>
    <row r="29" spans="1:25" ht="13.5" customHeight="1">
      <c r="A29">
        <v>25</v>
      </c>
      <c r="B29">
        <v>6</v>
      </c>
      <c r="C29" s="38" t="s">
        <v>287</v>
      </c>
      <c r="D29" s="38" t="s">
        <v>288</v>
      </c>
      <c r="E29" s="109">
        <f t="shared" si="0"/>
        <v>60</v>
      </c>
      <c r="F29" s="41"/>
      <c r="G29" s="41"/>
      <c r="H29" s="41"/>
      <c r="I29" s="41">
        <v>60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06">
        <v>1</v>
      </c>
    </row>
    <row r="30" spans="1:25" ht="13.5" customHeight="1">
      <c r="A30">
        <v>26</v>
      </c>
      <c r="B30">
        <v>5</v>
      </c>
      <c r="C30" s="38" t="s">
        <v>209</v>
      </c>
      <c r="D30" s="38" t="s">
        <v>65</v>
      </c>
      <c r="E30" s="109">
        <f t="shared" si="0"/>
        <v>56</v>
      </c>
      <c r="F30" s="110"/>
      <c r="G30" s="110"/>
      <c r="H30" s="110"/>
      <c r="I30" s="110"/>
      <c r="J30" s="110"/>
      <c r="K30" s="110"/>
      <c r="L30" s="110">
        <v>20</v>
      </c>
      <c r="M30" s="110"/>
      <c r="N30" s="110">
        <v>36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07">
        <v>2</v>
      </c>
    </row>
    <row r="31" spans="1:25" ht="13.5" customHeight="1">
      <c r="A31">
        <v>27</v>
      </c>
      <c r="B31">
        <v>4</v>
      </c>
      <c r="C31" s="38" t="s">
        <v>195</v>
      </c>
      <c r="D31" s="38" t="s">
        <v>70</v>
      </c>
      <c r="E31" s="109">
        <f t="shared" si="0"/>
        <v>50</v>
      </c>
      <c r="F31" s="110"/>
      <c r="G31" s="110"/>
      <c r="H31" s="110"/>
      <c r="I31" s="110"/>
      <c r="J31" s="110">
        <v>50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02">
        <v>1</v>
      </c>
    </row>
    <row r="32" spans="1:25" ht="13.5" customHeight="1">
      <c r="A32">
        <v>28</v>
      </c>
      <c r="B32">
        <v>3</v>
      </c>
      <c r="C32" s="38" t="s">
        <v>109</v>
      </c>
      <c r="D32" s="38" t="s">
        <v>65</v>
      </c>
      <c r="E32" s="109">
        <f t="shared" si="0"/>
        <v>40</v>
      </c>
      <c r="F32" s="110"/>
      <c r="G32" s="110">
        <v>40</v>
      </c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02">
        <v>1</v>
      </c>
    </row>
    <row r="33" spans="1:25" ht="13.5" customHeight="1">
      <c r="A33">
        <v>29</v>
      </c>
      <c r="B33">
        <v>2</v>
      </c>
      <c r="C33" s="38" t="s">
        <v>263</v>
      </c>
      <c r="D33" s="38" t="s">
        <v>131</v>
      </c>
      <c r="E33" s="109">
        <f t="shared" si="0"/>
        <v>40</v>
      </c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>
        <v>40</v>
      </c>
      <c r="Q33" s="110"/>
      <c r="R33" s="110"/>
      <c r="S33" s="110"/>
      <c r="T33" s="110"/>
      <c r="U33" s="110"/>
      <c r="V33" s="110"/>
      <c r="W33" s="110"/>
      <c r="X33" s="110"/>
      <c r="Y33" s="102">
        <v>1</v>
      </c>
    </row>
    <row r="34" spans="1:25" ht="13.5" customHeight="1">
      <c r="A34" s="135">
        <v>30</v>
      </c>
      <c r="B34">
        <v>1</v>
      </c>
      <c r="C34" s="38" t="s">
        <v>276</v>
      </c>
      <c r="D34" s="38" t="s">
        <v>75</v>
      </c>
      <c r="E34" s="109">
        <f t="shared" si="0"/>
        <v>40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0">
        <v>40</v>
      </c>
      <c r="W34" s="110"/>
      <c r="X34" s="110"/>
      <c r="Y34" s="102">
        <v>1</v>
      </c>
    </row>
    <row r="35" spans="1:25" ht="15.75">
      <c r="A35" s="136">
        <v>31</v>
      </c>
      <c r="B35" s="41"/>
      <c r="C35" s="38" t="s">
        <v>264</v>
      </c>
      <c r="D35" s="38" t="s">
        <v>131</v>
      </c>
      <c r="E35" s="109">
        <f t="shared" si="0"/>
        <v>36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>
        <v>36</v>
      </c>
      <c r="Q35" s="110"/>
      <c r="R35" s="110"/>
      <c r="S35" s="110"/>
      <c r="T35" s="110"/>
      <c r="U35" s="110"/>
      <c r="V35" s="110"/>
      <c r="W35" s="110"/>
      <c r="X35" s="110"/>
      <c r="Y35" s="102">
        <v>1</v>
      </c>
    </row>
    <row r="36" spans="1:25" ht="15">
      <c r="A36" s="136">
        <v>32</v>
      </c>
      <c r="C36" t="s">
        <v>307</v>
      </c>
      <c r="D36" t="s">
        <v>63</v>
      </c>
      <c r="E36" s="109">
        <f t="shared" si="0"/>
        <v>60</v>
      </c>
      <c r="X36">
        <v>60</v>
      </c>
      <c r="Y36" s="124">
        <v>1</v>
      </c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PageLayoutView="0" workbookViewId="0" topLeftCell="A4">
      <selection activeCell="C10" sqref="C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9"/>
      <c r="D3" s="139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19" t="s">
        <v>7</v>
      </c>
      <c r="B4" s="9"/>
      <c r="C4" s="85" t="s">
        <v>45</v>
      </c>
      <c r="D4" s="86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05" t="s">
        <v>82</v>
      </c>
      <c r="D5" s="97" t="s">
        <v>83</v>
      </c>
      <c r="E5" s="12">
        <f>SUM(F5:X5)</f>
        <v>740</v>
      </c>
      <c r="F5" s="87"/>
      <c r="G5" s="87">
        <v>100</v>
      </c>
      <c r="H5" s="87">
        <v>80</v>
      </c>
      <c r="I5" s="87"/>
      <c r="J5" s="87">
        <v>100</v>
      </c>
      <c r="K5" s="87">
        <v>100</v>
      </c>
      <c r="L5" s="87" t="s">
        <v>290</v>
      </c>
      <c r="M5" s="87">
        <v>80</v>
      </c>
      <c r="N5" s="87"/>
      <c r="O5" s="87"/>
      <c r="P5" s="87"/>
      <c r="Q5" s="87"/>
      <c r="R5" s="87">
        <v>80</v>
      </c>
      <c r="S5" s="87">
        <v>0</v>
      </c>
      <c r="T5" s="87">
        <v>0</v>
      </c>
      <c r="U5" s="87"/>
      <c r="V5" s="87">
        <v>100</v>
      </c>
      <c r="W5" s="87">
        <v>100</v>
      </c>
      <c r="X5" s="94" t="s">
        <v>290</v>
      </c>
      <c r="Y5" s="99">
        <v>10</v>
      </c>
      <c r="Z5" s="45">
        <v>1360</v>
      </c>
    </row>
    <row r="6" spans="1:27" s="24" customFormat="1" ht="13.5" customHeight="1">
      <c r="A6" s="113">
        <v>2</v>
      </c>
      <c r="B6">
        <v>80</v>
      </c>
      <c r="C6" s="129" t="s">
        <v>114</v>
      </c>
      <c r="D6" s="36" t="s">
        <v>63</v>
      </c>
      <c r="E6" s="12">
        <f>SUM(F6:X6)</f>
        <v>640</v>
      </c>
      <c r="F6" s="87"/>
      <c r="G6" s="87"/>
      <c r="H6" s="87">
        <v>100</v>
      </c>
      <c r="I6" s="87"/>
      <c r="J6" s="87"/>
      <c r="K6" s="87"/>
      <c r="L6" s="87">
        <v>100</v>
      </c>
      <c r="M6" s="87">
        <v>100</v>
      </c>
      <c r="N6" s="87"/>
      <c r="O6" s="87"/>
      <c r="P6" s="87" t="s">
        <v>289</v>
      </c>
      <c r="Q6" s="87"/>
      <c r="R6" s="87">
        <v>60</v>
      </c>
      <c r="S6" s="87">
        <v>60</v>
      </c>
      <c r="T6" s="87">
        <v>60</v>
      </c>
      <c r="U6" s="87"/>
      <c r="V6" s="87"/>
      <c r="W6" s="87">
        <v>100</v>
      </c>
      <c r="X6" s="94">
        <v>60</v>
      </c>
      <c r="Y6" s="99">
        <v>9</v>
      </c>
      <c r="Z6" s="46">
        <v>880</v>
      </c>
      <c r="AA6"/>
    </row>
    <row r="7" spans="1:26" s="24" customFormat="1" ht="13.5" customHeight="1">
      <c r="A7" s="21">
        <v>3</v>
      </c>
      <c r="B7">
        <v>60</v>
      </c>
      <c r="C7" s="129" t="s">
        <v>84</v>
      </c>
      <c r="D7" s="36" t="s">
        <v>79</v>
      </c>
      <c r="E7" s="12">
        <f>SUM(F7:X7)</f>
        <v>605</v>
      </c>
      <c r="F7" s="87"/>
      <c r="G7" s="87">
        <v>80</v>
      </c>
      <c r="H7" s="87">
        <v>60</v>
      </c>
      <c r="I7" s="87"/>
      <c r="J7" s="87"/>
      <c r="K7" s="87">
        <v>100</v>
      </c>
      <c r="L7" s="87">
        <v>80</v>
      </c>
      <c r="M7" s="87">
        <v>60</v>
      </c>
      <c r="N7" s="87"/>
      <c r="O7" s="87"/>
      <c r="P7" s="87"/>
      <c r="Q7" s="87"/>
      <c r="R7" s="87" t="s">
        <v>291</v>
      </c>
      <c r="S7" s="87">
        <v>50</v>
      </c>
      <c r="T7" s="87">
        <v>50</v>
      </c>
      <c r="U7" s="87"/>
      <c r="V7" s="87">
        <v>80</v>
      </c>
      <c r="W7" s="87"/>
      <c r="X7" s="94">
        <v>45</v>
      </c>
      <c r="Y7" s="99">
        <v>10</v>
      </c>
      <c r="Z7" s="45">
        <v>589</v>
      </c>
    </row>
    <row r="8" spans="1:26" ht="13.5" customHeight="1">
      <c r="A8" s="21">
        <v>4</v>
      </c>
      <c r="B8">
        <v>50</v>
      </c>
      <c r="C8" s="36" t="s">
        <v>253</v>
      </c>
      <c r="D8" s="36" t="s">
        <v>131</v>
      </c>
      <c r="E8" s="12">
        <f>SUM(F8:X8)</f>
        <v>360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>
        <v>80</v>
      </c>
      <c r="Q8" s="87"/>
      <c r="R8" s="87">
        <v>100</v>
      </c>
      <c r="S8" s="87">
        <v>80</v>
      </c>
      <c r="T8" s="87">
        <v>100</v>
      </c>
      <c r="U8" s="87"/>
      <c r="V8" s="87"/>
      <c r="W8" s="87"/>
      <c r="X8" s="94"/>
      <c r="Y8" s="100">
        <v>4</v>
      </c>
      <c r="Z8" s="47"/>
    </row>
    <row r="9" spans="1:26" ht="13.5" customHeight="1">
      <c r="A9" s="21">
        <v>5</v>
      </c>
      <c r="B9">
        <v>45</v>
      </c>
      <c r="C9" s="36" t="s">
        <v>252</v>
      </c>
      <c r="D9" s="36" t="s">
        <v>131</v>
      </c>
      <c r="E9" s="12">
        <f>SUM(F9:X9)</f>
        <v>330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>
        <v>100</v>
      </c>
      <c r="Q9" s="87"/>
      <c r="R9" s="87">
        <v>50</v>
      </c>
      <c r="S9" s="87">
        <v>100</v>
      </c>
      <c r="T9" s="87">
        <v>80</v>
      </c>
      <c r="U9" s="87"/>
      <c r="V9" s="87"/>
      <c r="W9" s="87"/>
      <c r="X9" s="94"/>
      <c r="Y9" s="100">
        <v>4</v>
      </c>
      <c r="Z9" s="47"/>
    </row>
    <row r="10" spans="1:26" ht="13.5" customHeight="1">
      <c r="A10" s="21">
        <v>6</v>
      </c>
      <c r="B10">
        <v>40</v>
      </c>
      <c r="C10" s="159" t="s">
        <v>318</v>
      </c>
      <c r="D10" s="11" t="s">
        <v>79</v>
      </c>
      <c r="E10" s="12">
        <f>SUM(F10:X10)</f>
        <v>210</v>
      </c>
      <c r="F10" s="87"/>
      <c r="G10" s="87"/>
      <c r="H10" s="87"/>
      <c r="I10" s="87"/>
      <c r="J10" s="87"/>
      <c r="K10" s="87">
        <v>100</v>
      </c>
      <c r="L10" s="87">
        <v>60</v>
      </c>
      <c r="M10" s="87">
        <v>50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94"/>
      <c r="Y10" s="100">
        <v>3</v>
      </c>
      <c r="Z10" s="47"/>
    </row>
    <row r="11" spans="1:26" ht="13.5" customHeight="1">
      <c r="A11" s="21">
        <v>7</v>
      </c>
      <c r="B11">
        <v>36</v>
      </c>
      <c r="C11" s="11" t="s">
        <v>278</v>
      </c>
      <c r="D11" s="11" t="s">
        <v>65</v>
      </c>
      <c r="E11" s="12">
        <f>SUM(F11:X11)</f>
        <v>140</v>
      </c>
      <c r="F11" s="87"/>
      <c r="G11" s="87"/>
      <c r="H11" s="87"/>
      <c r="I11" s="87">
        <v>100</v>
      </c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71"/>
      <c r="W11" s="71"/>
      <c r="X11" s="94">
        <v>40</v>
      </c>
      <c r="Y11" s="100">
        <v>2</v>
      </c>
      <c r="Z11" s="47"/>
    </row>
    <row r="12" spans="1:26" ht="13.5" customHeight="1">
      <c r="A12" s="21">
        <v>8</v>
      </c>
      <c r="B12">
        <v>32</v>
      </c>
      <c r="C12" s="36" t="s">
        <v>269</v>
      </c>
      <c r="D12" s="11" t="s">
        <v>127</v>
      </c>
      <c r="E12" s="12">
        <f>SUM(F12:X12)</f>
        <v>100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>
        <v>100</v>
      </c>
      <c r="W12" s="87"/>
      <c r="X12" s="94"/>
      <c r="Y12" s="100">
        <v>1</v>
      </c>
      <c r="Z12" s="47"/>
    </row>
    <row r="13" spans="1:26" ht="13.5" customHeight="1">
      <c r="A13" s="21">
        <v>9</v>
      </c>
      <c r="B13">
        <v>29</v>
      </c>
      <c r="C13" s="36" t="s">
        <v>85</v>
      </c>
      <c r="D13" s="11" t="s">
        <v>79</v>
      </c>
      <c r="E13" s="12">
        <f>SUM(F13:X13)</f>
        <v>60</v>
      </c>
      <c r="F13" s="87"/>
      <c r="G13" s="87">
        <v>60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94"/>
      <c r="Y13" s="100">
        <v>1</v>
      </c>
      <c r="Z13" s="47"/>
    </row>
    <row r="14" spans="1:26" ht="13.5" customHeight="1">
      <c r="A14" s="21">
        <v>10</v>
      </c>
      <c r="B14">
        <v>26</v>
      </c>
      <c r="C14" s="36" t="s">
        <v>86</v>
      </c>
      <c r="D14" s="11" t="s">
        <v>79</v>
      </c>
      <c r="E14" s="12">
        <f>SUM(F14:X14)</f>
        <v>50</v>
      </c>
      <c r="F14" s="87"/>
      <c r="G14" s="87">
        <v>50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94"/>
      <c r="Y14" s="100">
        <v>1</v>
      </c>
      <c r="Z14" s="47"/>
    </row>
    <row r="15" spans="1:26" ht="13.5" customHeight="1">
      <c r="A15" s="21">
        <v>11</v>
      </c>
      <c r="B15">
        <v>24</v>
      </c>
      <c r="C15" s="11" t="s">
        <v>115</v>
      </c>
      <c r="D15" s="11" t="s">
        <v>83</v>
      </c>
      <c r="E15" s="12">
        <f>SUM(F15:X15)</f>
        <v>50</v>
      </c>
      <c r="F15" s="87"/>
      <c r="G15" s="87"/>
      <c r="H15" s="87">
        <v>50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94"/>
      <c r="Y15" s="100">
        <v>1</v>
      </c>
      <c r="Z15" s="47"/>
    </row>
    <row r="16" spans="1:25" ht="13.5" customHeight="1">
      <c r="A16" s="21">
        <v>12</v>
      </c>
      <c r="B16">
        <v>22</v>
      </c>
      <c r="C16" s="16" t="s">
        <v>254</v>
      </c>
      <c r="D16" s="16" t="s">
        <v>131</v>
      </c>
      <c r="E16" s="12">
        <f>SUM(F16:X16)</f>
        <v>50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>
        <v>50</v>
      </c>
      <c r="Q16" s="87"/>
      <c r="R16" s="87"/>
      <c r="S16" s="87"/>
      <c r="T16" s="87"/>
      <c r="U16" s="87"/>
      <c r="V16" s="87"/>
      <c r="W16" s="87"/>
      <c r="X16" s="94"/>
      <c r="Y16" s="100">
        <v>1</v>
      </c>
    </row>
    <row r="17" spans="1:25" ht="13.5" customHeight="1">
      <c r="A17" s="21">
        <v>13</v>
      </c>
      <c r="B17">
        <v>20</v>
      </c>
      <c r="C17" s="16" t="s">
        <v>308</v>
      </c>
      <c r="D17" s="16" t="s">
        <v>65</v>
      </c>
      <c r="E17" s="12">
        <f>SUM(F17:X17)</f>
        <v>24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71"/>
      <c r="W17" s="71"/>
      <c r="X17" s="94">
        <v>24</v>
      </c>
      <c r="Y17" s="124">
        <v>1</v>
      </c>
    </row>
    <row r="18" spans="1:25" ht="13.5" customHeight="1">
      <c r="A18" s="21">
        <v>14</v>
      </c>
      <c r="B18">
        <v>18</v>
      </c>
      <c r="C18" s="11" t="s">
        <v>309</v>
      </c>
      <c r="D18" s="11" t="s">
        <v>63</v>
      </c>
      <c r="E18" s="12">
        <f>SUM(F18:X18)</f>
        <v>22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71"/>
      <c r="W18" s="71"/>
      <c r="X18" s="94">
        <v>22</v>
      </c>
      <c r="Y18" s="124">
        <v>1</v>
      </c>
    </row>
    <row r="19" spans="1:25" ht="13.5" customHeight="1">
      <c r="A19" s="21">
        <v>15</v>
      </c>
      <c r="B19">
        <v>16</v>
      </c>
      <c r="C19" s="11"/>
      <c r="D19" s="11"/>
      <c r="E19" s="12">
        <f aca="true" t="shared" si="0" ref="E17:E34">SUM(F19:X19)</f>
        <v>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71"/>
      <c r="W19" s="71"/>
      <c r="X19" s="72"/>
      <c r="Y19" s="43"/>
    </row>
    <row r="20" spans="1:25" ht="13.5" customHeight="1">
      <c r="A20" s="21">
        <v>16</v>
      </c>
      <c r="B20">
        <v>15</v>
      </c>
      <c r="C20" s="11"/>
      <c r="D20" s="11"/>
      <c r="E20" s="12">
        <f t="shared" si="0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44"/>
    </row>
    <row r="21" spans="1:25" ht="13.5" customHeight="1">
      <c r="A21" s="21">
        <v>17</v>
      </c>
      <c r="B21">
        <v>14</v>
      </c>
      <c r="C21" s="11"/>
      <c r="D21" s="11"/>
      <c r="E21" s="12">
        <f t="shared" si="0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43"/>
    </row>
    <row r="22" spans="1:25" ht="13.5" customHeight="1">
      <c r="A22" s="21">
        <v>18</v>
      </c>
      <c r="B22">
        <v>13</v>
      </c>
      <c r="C22" s="11"/>
      <c r="D22" s="11"/>
      <c r="E22" s="12">
        <f t="shared" si="0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43"/>
    </row>
    <row r="23" spans="1:25" ht="13.5" customHeight="1">
      <c r="A23" s="21">
        <v>19</v>
      </c>
      <c r="B23">
        <v>12</v>
      </c>
      <c r="C23" s="11"/>
      <c r="D23" s="11"/>
      <c r="E23" s="12">
        <f t="shared" si="0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43"/>
    </row>
    <row r="24" spans="1:25" ht="13.5" customHeight="1">
      <c r="A24" s="21">
        <v>20</v>
      </c>
      <c r="B24">
        <v>11</v>
      </c>
      <c r="C24" s="16"/>
      <c r="D24" s="16"/>
      <c r="E24" s="12">
        <f t="shared" si="0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43"/>
    </row>
    <row r="25" spans="1:25" ht="13.5" customHeight="1">
      <c r="A25" s="21">
        <v>21</v>
      </c>
      <c r="B25">
        <v>10</v>
      </c>
      <c r="C25" s="16"/>
      <c r="D25" s="16"/>
      <c r="E25" s="12">
        <f t="shared" si="0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43"/>
    </row>
    <row r="26" spans="1:25" ht="13.5" customHeight="1">
      <c r="A26" s="21">
        <v>22</v>
      </c>
      <c r="B26">
        <v>9</v>
      </c>
      <c r="C26" s="16"/>
      <c r="D26" s="16"/>
      <c r="E26" s="12">
        <f t="shared" si="0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43"/>
    </row>
    <row r="27" spans="1:25" ht="13.5" customHeight="1">
      <c r="A27" s="21">
        <v>23</v>
      </c>
      <c r="B27">
        <v>8</v>
      </c>
      <c r="C27" s="16"/>
      <c r="D27" s="16"/>
      <c r="E27" s="12">
        <f t="shared" si="0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43"/>
    </row>
    <row r="28" spans="1:25" ht="13.5" customHeight="1">
      <c r="A28" s="21">
        <v>24</v>
      </c>
      <c r="B28">
        <v>7</v>
      </c>
      <c r="C28" s="16"/>
      <c r="D28" s="16"/>
      <c r="E28" s="12">
        <f t="shared" si="0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43"/>
    </row>
    <row r="29" spans="1:25" ht="13.5" customHeight="1">
      <c r="A29" s="21">
        <v>25</v>
      </c>
      <c r="B29">
        <v>6</v>
      </c>
      <c r="C29" s="16"/>
      <c r="D29" s="16"/>
      <c r="E29" s="12">
        <f t="shared" si="0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43"/>
    </row>
    <row r="30" spans="1:25" ht="13.5" customHeight="1">
      <c r="A30" s="21">
        <v>26</v>
      </c>
      <c r="B30">
        <v>5</v>
      </c>
      <c r="C30" s="16"/>
      <c r="D30" s="16"/>
      <c r="E30" s="12">
        <f t="shared" si="0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43"/>
    </row>
    <row r="31" spans="1:25" ht="13.5" customHeight="1">
      <c r="A31" s="21">
        <v>27</v>
      </c>
      <c r="B31">
        <v>4</v>
      </c>
      <c r="C31" s="16"/>
      <c r="D31" s="16"/>
      <c r="E31" s="12">
        <f t="shared" si="0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43"/>
    </row>
    <row r="32" spans="1:25" ht="13.5" customHeight="1">
      <c r="A32" s="21">
        <v>28</v>
      </c>
      <c r="B32">
        <v>3</v>
      </c>
      <c r="C32" s="16"/>
      <c r="D32" s="16"/>
      <c r="E32" s="12">
        <f t="shared" si="0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43"/>
    </row>
    <row r="33" spans="1:25" ht="13.5" customHeight="1">
      <c r="A33" s="21">
        <v>29</v>
      </c>
      <c r="B33">
        <v>2</v>
      </c>
      <c r="C33" s="16"/>
      <c r="D33" s="16"/>
      <c r="E33" s="12">
        <f t="shared" si="0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3"/>
      <c r="Y33" s="43"/>
    </row>
    <row r="34" spans="1:25" ht="13.5" customHeight="1">
      <c r="A34" s="21">
        <v>30</v>
      </c>
      <c r="B34">
        <v>1</v>
      </c>
      <c r="C34" s="16"/>
      <c r="D34" s="16"/>
      <c r="E34" s="12">
        <f t="shared" si="0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72"/>
      <c r="V34" s="71"/>
      <c r="W34" s="71"/>
      <c r="X34" s="72"/>
      <c r="Y34" s="43"/>
    </row>
    <row r="35" spans="1:18" ht="12.75">
      <c r="A35" s="15"/>
      <c r="B35" s="15"/>
      <c r="C35" s="15"/>
      <c r="D35" s="15"/>
      <c r="R35" s="17"/>
    </row>
    <row r="36" spans="1:22" ht="12.75">
      <c r="A36" s="18"/>
      <c r="B36" s="18"/>
      <c r="C36" s="18"/>
      <c r="D36" s="18"/>
      <c r="R36" s="17"/>
      <c r="S36" s="17"/>
      <c r="V36" s="17"/>
    </row>
    <row r="37" spans="1:22" ht="12.75">
      <c r="A37" s="18"/>
      <c r="B37" s="18"/>
      <c r="C37" s="18"/>
      <c r="D37" s="18"/>
      <c r="R37" s="17"/>
      <c r="S37" s="17"/>
      <c r="V37" s="17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PageLayoutView="0" workbookViewId="0" topLeftCell="A4">
      <selection activeCell="C16" sqref="C1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2.57421875" style="0" bestFit="1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9"/>
      <c r="D3" s="139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19" t="s">
        <v>17</v>
      </c>
      <c r="B4" s="9"/>
      <c r="C4" s="112" t="s">
        <v>45</v>
      </c>
      <c r="D4" s="86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05" t="s">
        <v>128</v>
      </c>
      <c r="D5" s="97" t="s">
        <v>70</v>
      </c>
      <c r="E5" s="12">
        <f>SUM(F5:X5)</f>
        <v>600</v>
      </c>
      <c r="F5" s="87"/>
      <c r="G5" s="87"/>
      <c r="H5" s="87" t="s">
        <v>296</v>
      </c>
      <c r="I5" s="87">
        <v>100</v>
      </c>
      <c r="J5" s="87" t="s">
        <v>292</v>
      </c>
      <c r="K5" s="87">
        <v>100</v>
      </c>
      <c r="L5" s="87">
        <v>100</v>
      </c>
      <c r="M5" s="87">
        <v>100</v>
      </c>
      <c r="N5" s="87"/>
      <c r="O5" s="87"/>
      <c r="P5" s="87" t="s">
        <v>292</v>
      </c>
      <c r="Q5" s="87"/>
      <c r="R5" s="87">
        <v>100</v>
      </c>
      <c r="S5" s="87" t="s">
        <v>289</v>
      </c>
      <c r="T5" s="87">
        <v>100</v>
      </c>
      <c r="U5" s="87"/>
      <c r="V5" s="87"/>
      <c r="W5" s="87"/>
      <c r="X5" s="94" t="s">
        <v>292</v>
      </c>
      <c r="Y5" s="99">
        <v>10</v>
      </c>
      <c r="Z5" s="45">
        <v>1360</v>
      </c>
    </row>
    <row r="6" spans="1:27" s="24" customFormat="1" ht="13.5" customHeight="1">
      <c r="A6" s="113">
        <v>2</v>
      </c>
      <c r="B6">
        <v>80</v>
      </c>
      <c r="C6" s="129" t="s">
        <v>78</v>
      </c>
      <c r="D6" s="36" t="s">
        <v>70</v>
      </c>
      <c r="E6" s="12">
        <f>SUM(F6:X6)</f>
        <v>540</v>
      </c>
      <c r="F6" s="87"/>
      <c r="G6" s="87">
        <v>100</v>
      </c>
      <c r="H6" s="87">
        <v>80</v>
      </c>
      <c r="I6" s="87"/>
      <c r="J6" s="87">
        <v>100</v>
      </c>
      <c r="K6" s="87"/>
      <c r="L6" s="87"/>
      <c r="M6" s="87"/>
      <c r="N6" s="87"/>
      <c r="O6" s="87"/>
      <c r="P6" s="87"/>
      <c r="Q6" s="87"/>
      <c r="R6" s="87" t="s">
        <v>289</v>
      </c>
      <c r="S6" s="87">
        <v>80</v>
      </c>
      <c r="T6" s="87">
        <v>80</v>
      </c>
      <c r="U6" s="87"/>
      <c r="V6" s="87">
        <v>100</v>
      </c>
      <c r="W6" s="87"/>
      <c r="X6" s="94" t="s">
        <v>289</v>
      </c>
      <c r="Y6" s="99">
        <v>8</v>
      </c>
      <c r="Z6" s="46">
        <v>880</v>
      </c>
      <c r="AA6"/>
    </row>
    <row r="7" spans="1:27" ht="13.5" customHeight="1">
      <c r="A7">
        <v>3</v>
      </c>
      <c r="B7">
        <v>60</v>
      </c>
      <c r="C7" s="129" t="s">
        <v>129</v>
      </c>
      <c r="D7" s="36" t="s">
        <v>70</v>
      </c>
      <c r="E7" s="12">
        <f>SUM(F7:X7)</f>
        <v>540</v>
      </c>
      <c r="F7" s="87"/>
      <c r="G7" s="87"/>
      <c r="H7" s="87">
        <v>60</v>
      </c>
      <c r="I7" s="87"/>
      <c r="J7" s="87">
        <v>60</v>
      </c>
      <c r="K7" s="87">
        <v>100</v>
      </c>
      <c r="L7" s="87">
        <v>60</v>
      </c>
      <c r="M7" s="87"/>
      <c r="N7" s="87"/>
      <c r="O7" s="87"/>
      <c r="P7" s="87">
        <v>50</v>
      </c>
      <c r="Q7" s="87"/>
      <c r="R7" s="87">
        <v>50</v>
      </c>
      <c r="S7" s="87">
        <v>0</v>
      </c>
      <c r="T7" s="87">
        <v>60</v>
      </c>
      <c r="U7" s="87"/>
      <c r="V7" s="87" t="s">
        <v>299</v>
      </c>
      <c r="W7" s="87">
        <v>100</v>
      </c>
      <c r="X7" s="94" t="s">
        <v>299</v>
      </c>
      <c r="Y7" s="99">
        <v>10</v>
      </c>
      <c r="Z7" s="45">
        <v>589</v>
      </c>
      <c r="AA7" s="24"/>
    </row>
    <row r="8" spans="1:26" ht="13.5" customHeight="1">
      <c r="A8">
        <v>4</v>
      </c>
      <c r="B8">
        <v>50</v>
      </c>
      <c r="C8" s="129" t="s">
        <v>81</v>
      </c>
      <c r="D8" s="36" t="s">
        <v>79</v>
      </c>
      <c r="E8" s="12">
        <f>SUM(F8:X8)</f>
        <v>480</v>
      </c>
      <c r="F8" s="87"/>
      <c r="G8" s="87">
        <v>50</v>
      </c>
      <c r="H8" s="87">
        <v>45</v>
      </c>
      <c r="I8" s="87"/>
      <c r="J8" s="87" t="s">
        <v>299</v>
      </c>
      <c r="K8" s="87">
        <v>100</v>
      </c>
      <c r="L8" s="87">
        <v>45</v>
      </c>
      <c r="M8" s="87">
        <v>60</v>
      </c>
      <c r="N8" s="87"/>
      <c r="O8" s="87"/>
      <c r="P8" s="87"/>
      <c r="Q8" s="87"/>
      <c r="R8" s="87" t="s">
        <v>293</v>
      </c>
      <c r="S8" s="87">
        <v>40</v>
      </c>
      <c r="T8" s="87">
        <v>40</v>
      </c>
      <c r="U8" s="87"/>
      <c r="V8" s="87" t="s">
        <v>293</v>
      </c>
      <c r="W8" s="87">
        <v>100</v>
      </c>
      <c r="X8" s="94" t="s">
        <v>294</v>
      </c>
      <c r="Y8" s="99">
        <v>12</v>
      </c>
      <c r="Z8" s="47"/>
    </row>
    <row r="9" spans="1:26" ht="13.5" customHeight="1">
      <c r="A9">
        <v>5</v>
      </c>
      <c r="B9">
        <v>45</v>
      </c>
      <c r="C9" s="129" t="s">
        <v>130</v>
      </c>
      <c r="D9" s="36" t="s">
        <v>131</v>
      </c>
      <c r="E9" s="12">
        <f>SUM(F9:X9)</f>
        <v>470</v>
      </c>
      <c r="F9" s="87"/>
      <c r="G9" s="87"/>
      <c r="H9" s="87" t="s">
        <v>299</v>
      </c>
      <c r="I9" s="87">
        <v>80</v>
      </c>
      <c r="J9" s="87">
        <v>45</v>
      </c>
      <c r="K9" s="87">
        <v>100</v>
      </c>
      <c r="L9" s="87"/>
      <c r="M9" s="87"/>
      <c r="N9" s="87"/>
      <c r="O9" s="87"/>
      <c r="P9" s="87">
        <v>60</v>
      </c>
      <c r="Q9" s="87"/>
      <c r="R9" s="87">
        <v>40</v>
      </c>
      <c r="S9" s="87">
        <v>45</v>
      </c>
      <c r="T9" s="87">
        <v>50</v>
      </c>
      <c r="U9" s="87"/>
      <c r="V9" s="87">
        <v>50</v>
      </c>
      <c r="W9" s="87"/>
      <c r="X9" s="94" t="s">
        <v>298</v>
      </c>
      <c r="Y9" s="99">
        <v>10</v>
      </c>
      <c r="Z9" s="47"/>
    </row>
    <row r="10" spans="1:26" ht="13.5" customHeight="1">
      <c r="A10">
        <v>6</v>
      </c>
      <c r="B10">
        <v>40</v>
      </c>
      <c r="C10" s="140" t="s">
        <v>227</v>
      </c>
      <c r="D10" s="36" t="s">
        <v>63</v>
      </c>
      <c r="E10" s="12">
        <f>SUM(F10:X10)</f>
        <v>460</v>
      </c>
      <c r="F10" s="87"/>
      <c r="G10" s="87"/>
      <c r="H10" s="87"/>
      <c r="I10" s="87"/>
      <c r="J10" s="87"/>
      <c r="K10" s="87"/>
      <c r="L10" s="87">
        <v>50</v>
      </c>
      <c r="M10" s="87"/>
      <c r="N10" s="87"/>
      <c r="O10" s="87"/>
      <c r="P10" s="87">
        <v>100</v>
      </c>
      <c r="Q10" s="87"/>
      <c r="R10" s="87">
        <v>80</v>
      </c>
      <c r="S10" s="87">
        <v>100</v>
      </c>
      <c r="T10" s="87">
        <v>0</v>
      </c>
      <c r="U10" s="87"/>
      <c r="V10" s="87">
        <v>80</v>
      </c>
      <c r="W10" s="87"/>
      <c r="X10" s="94">
        <v>50</v>
      </c>
      <c r="Y10" s="122">
        <v>6</v>
      </c>
      <c r="Z10" s="47"/>
    </row>
    <row r="11" spans="1:26" ht="13.5" customHeight="1">
      <c r="A11">
        <v>7</v>
      </c>
      <c r="B11">
        <v>36</v>
      </c>
      <c r="C11" s="130" t="s">
        <v>310</v>
      </c>
      <c r="D11" s="11" t="s">
        <v>79</v>
      </c>
      <c r="E11" s="12">
        <f>SUM(F11:X11)</f>
        <v>446</v>
      </c>
      <c r="F11" s="87"/>
      <c r="G11" s="87">
        <v>80</v>
      </c>
      <c r="H11" s="87">
        <v>50</v>
      </c>
      <c r="I11" s="87"/>
      <c r="J11" s="87"/>
      <c r="K11" s="87">
        <v>100</v>
      </c>
      <c r="L11" s="87">
        <v>40</v>
      </c>
      <c r="M11" s="87">
        <v>80</v>
      </c>
      <c r="N11" s="87"/>
      <c r="O11" s="87"/>
      <c r="P11" s="87"/>
      <c r="Q11" s="87"/>
      <c r="R11" s="87"/>
      <c r="S11" s="87"/>
      <c r="T11" s="87"/>
      <c r="U11" s="87"/>
      <c r="V11" s="87">
        <v>60</v>
      </c>
      <c r="W11" s="87"/>
      <c r="X11" s="94">
        <v>36</v>
      </c>
      <c r="Y11" s="122">
        <v>7</v>
      </c>
      <c r="Z11" s="47"/>
    </row>
    <row r="12" spans="1:26" ht="13.5" customHeight="1">
      <c r="A12">
        <v>8</v>
      </c>
      <c r="B12">
        <v>32</v>
      </c>
      <c r="C12" s="11" t="s">
        <v>171</v>
      </c>
      <c r="D12" s="11" t="s">
        <v>70</v>
      </c>
      <c r="E12" s="12">
        <f>SUM(F12:X12)</f>
        <v>270</v>
      </c>
      <c r="F12" s="87"/>
      <c r="G12" s="87"/>
      <c r="H12" s="87"/>
      <c r="I12" s="87"/>
      <c r="J12" s="87">
        <v>50</v>
      </c>
      <c r="K12" s="87"/>
      <c r="L12" s="87">
        <v>80</v>
      </c>
      <c r="M12" s="87"/>
      <c r="N12" s="87"/>
      <c r="O12" s="87"/>
      <c r="P12" s="87"/>
      <c r="Q12" s="87"/>
      <c r="R12" s="87">
        <v>45</v>
      </c>
      <c r="S12" s="87">
        <v>50</v>
      </c>
      <c r="T12" s="87">
        <v>45</v>
      </c>
      <c r="U12" s="87"/>
      <c r="V12" s="87"/>
      <c r="W12" s="87"/>
      <c r="X12" s="94"/>
      <c r="Y12" s="100">
        <v>5</v>
      </c>
      <c r="Z12" s="47"/>
    </row>
    <row r="13" spans="1:26" ht="13.5" customHeight="1">
      <c r="A13">
        <v>9</v>
      </c>
      <c r="B13">
        <v>29</v>
      </c>
      <c r="C13" s="11" t="s">
        <v>271</v>
      </c>
      <c r="D13" s="11" t="s">
        <v>75</v>
      </c>
      <c r="E13" s="12">
        <f>SUM(F13:X13)</f>
        <v>77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>
        <v>45</v>
      </c>
      <c r="W13" s="87"/>
      <c r="X13" s="94">
        <v>32</v>
      </c>
      <c r="Y13" s="100">
        <v>2</v>
      </c>
      <c r="Z13" s="47"/>
    </row>
    <row r="14" spans="1:26" ht="13.5" customHeight="1">
      <c r="A14">
        <v>10</v>
      </c>
      <c r="B14">
        <v>26</v>
      </c>
      <c r="C14" s="11" t="s">
        <v>80</v>
      </c>
      <c r="D14" s="11" t="s">
        <v>75</v>
      </c>
      <c r="E14" s="12">
        <f>SUM(F14:X14)</f>
        <v>60</v>
      </c>
      <c r="F14" s="87"/>
      <c r="G14" s="87">
        <v>60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94"/>
      <c r="Y14" s="100">
        <v>1</v>
      </c>
      <c r="Z14" s="47"/>
    </row>
    <row r="15" spans="1:26" ht="13.5" customHeight="1">
      <c r="A15">
        <v>11</v>
      </c>
      <c r="B15">
        <v>24</v>
      </c>
      <c r="C15" s="11" t="s">
        <v>172</v>
      </c>
      <c r="D15" s="11" t="s">
        <v>173</v>
      </c>
      <c r="E15" s="12">
        <f>SUM(F15:X15)</f>
        <v>36</v>
      </c>
      <c r="F15" s="87"/>
      <c r="G15" s="87"/>
      <c r="H15" s="87"/>
      <c r="I15" s="87"/>
      <c r="J15" s="87">
        <v>36</v>
      </c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94"/>
      <c r="Y15" s="100">
        <v>1</v>
      </c>
      <c r="Z15" s="47"/>
    </row>
    <row r="16" spans="1:25" ht="13.5" customHeight="1">
      <c r="A16">
        <v>12</v>
      </c>
      <c r="B16">
        <v>22</v>
      </c>
      <c r="C16" s="11" t="s">
        <v>311</v>
      </c>
      <c r="D16" s="11" t="s">
        <v>312</v>
      </c>
      <c r="E16" s="12">
        <f>SUM(F16:X16)</f>
        <v>20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71"/>
      <c r="V16" s="71"/>
      <c r="W16" s="71"/>
      <c r="X16" s="94">
        <v>20</v>
      </c>
      <c r="Y16" s="124">
        <v>1</v>
      </c>
    </row>
    <row r="17" spans="1:25" ht="13.5" customHeight="1">
      <c r="A17">
        <v>13</v>
      </c>
      <c r="B17">
        <v>20</v>
      </c>
      <c r="C17" s="11"/>
      <c r="D17" s="11"/>
      <c r="E17" s="12">
        <f aca="true" t="shared" si="0" ref="E17:E34">SUM(F17:X17)</f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43"/>
    </row>
    <row r="18" spans="1:25" ht="13.5" customHeight="1">
      <c r="A18">
        <v>14</v>
      </c>
      <c r="B18">
        <v>18</v>
      </c>
      <c r="C18" s="11"/>
      <c r="D18" s="11"/>
      <c r="E18" s="12">
        <f t="shared" si="0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43"/>
    </row>
    <row r="19" spans="1:25" ht="13.5" customHeight="1">
      <c r="A19">
        <v>15</v>
      </c>
      <c r="B19">
        <v>16</v>
      </c>
      <c r="C19" s="11"/>
      <c r="D19" s="11"/>
      <c r="E19" s="12">
        <f t="shared" si="0"/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0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0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43"/>
    </row>
    <row r="22" spans="1:25" ht="13.5" customHeight="1">
      <c r="A22">
        <v>18</v>
      </c>
      <c r="B22">
        <v>13</v>
      </c>
      <c r="C22" s="16"/>
      <c r="D22" s="16"/>
      <c r="E22" s="12">
        <f t="shared" si="0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43"/>
    </row>
    <row r="23" spans="1:25" ht="13.5" customHeight="1">
      <c r="A23">
        <v>19</v>
      </c>
      <c r="B23">
        <v>12</v>
      </c>
      <c r="C23" s="16"/>
      <c r="D23" s="16"/>
      <c r="E23" s="12">
        <f t="shared" si="0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43"/>
    </row>
    <row r="24" spans="1:25" ht="13.5" customHeight="1">
      <c r="A24">
        <v>20</v>
      </c>
      <c r="B24">
        <v>11</v>
      </c>
      <c r="C24" s="16"/>
      <c r="D24" s="16"/>
      <c r="E24" s="12">
        <f t="shared" si="0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43"/>
    </row>
    <row r="25" spans="1:25" ht="13.5" customHeight="1">
      <c r="A25">
        <v>21</v>
      </c>
      <c r="B25">
        <v>10</v>
      </c>
      <c r="C25" s="16"/>
      <c r="D25" s="16"/>
      <c r="E25" s="12">
        <f t="shared" si="0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43"/>
    </row>
    <row r="26" spans="1:25" ht="13.5" customHeight="1">
      <c r="A26">
        <v>22</v>
      </c>
      <c r="B26">
        <v>9</v>
      </c>
      <c r="C26" s="16"/>
      <c r="D26" s="16"/>
      <c r="E26" s="12">
        <f t="shared" si="0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43"/>
    </row>
    <row r="27" spans="1:25" ht="13.5" customHeight="1">
      <c r="A27">
        <v>23</v>
      </c>
      <c r="B27">
        <v>8</v>
      </c>
      <c r="C27" s="16"/>
      <c r="D27" s="16"/>
      <c r="E27" s="12">
        <f t="shared" si="0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43"/>
    </row>
    <row r="28" spans="1:25" ht="13.5" customHeight="1">
      <c r="A28">
        <v>24</v>
      </c>
      <c r="B28">
        <v>7</v>
      </c>
      <c r="C28" s="16"/>
      <c r="D28" s="16"/>
      <c r="E28" s="12">
        <f t="shared" si="0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43"/>
    </row>
    <row r="29" spans="1:25" ht="13.5" customHeight="1">
      <c r="A29">
        <v>25</v>
      </c>
      <c r="B29">
        <v>6</v>
      </c>
      <c r="C29" s="16"/>
      <c r="D29" s="16"/>
      <c r="E29" s="12">
        <f t="shared" si="0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43"/>
    </row>
    <row r="30" spans="1:25" ht="13.5" customHeight="1">
      <c r="A30">
        <v>26</v>
      </c>
      <c r="B30">
        <v>5</v>
      </c>
      <c r="C30" s="16"/>
      <c r="D30" s="16"/>
      <c r="E30" s="12">
        <f t="shared" si="0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43"/>
    </row>
    <row r="31" spans="1:25" ht="13.5" customHeight="1">
      <c r="A31">
        <v>27</v>
      </c>
      <c r="B31">
        <v>4</v>
      </c>
      <c r="C31" s="16"/>
      <c r="D31" s="16"/>
      <c r="E31" s="12">
        <f t="shared" si="0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43"/>
    </row>
    <row r="32" spans="1:25" ht="13.5" customHeight="1">
      <c r="A32">
        <v>28</v>
      </c>
      <c r="B32">
        <v>3</v>
      </c>
      <c r="C32" s="16"/>
      <c r="D32" s="16"/>
      <c r="E32" s="12">
        <f t="shared" si="0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43"/>
    </row>
    <row r="33" spans="1:25" ht="13.5" customHeight="1">
      <c r="A33">
        <v>29</v>
      </c>
      <c r="B33">
        <v>2</v>
      </c>
      <c r="C33" s="16"/>
      <c r="D33" s="16"/>
      <c r="E33" s="12">
        <f t="shared" si="0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3"/>
      <c r="Y33" s="43"/>
    </row>
    <row r="34" spans="1:25" ht="13.5" customHeight="1">
      <c r="A34">
        <v>30</v>
      </c>
      <c r="B34">
        <v>1</v>
      </c>
      <c r="C34" s="16"/>
      <c r="D34" s="16"/>
      <c r="E34" s="12">
        <f t="shared" si="0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72"/>
      <c r="V34" s="71"/>
      <c r="W34" s="71"/>
      <c r="X34" s="72"/>
      <c r="Y34" s="43"/>
    </row>
    <row r="35" spans="1:18" ht="12.75">
      <c r="A35" s="18"/>
      <c r="B35" s="18"/>
      <c r="C35" s="18"/>
      <c r="D35" s="18"/>
      <c r="R35" s="17"/>
    </row>
    <row r="36" spans="1:22" ht="12.75">
      <c r="A36" s="18"/>
      <c r="B36" s="18"/>
      <c r="C36" s="18"/>
      <c r="D36" s="18"/>
      <c r="R36" s="17"/>
      <c r="S36" s="17"/>
      <c r="V36" s="17"/>
    </row>
    <row r="37" spans="1:22" ht="12.75">
      <c r="A37" s="18"/>
      <c r="B37" s="18"/>
      <c r="C37" s="18"/>
      <c r="D37" s="18"/>
      <c r="R37" s="17"/>
      <c r="S37" s="17"/>
      <c r="V37" s="17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PageLayoutView="0" workbookViewId="0" topLeftCell="A4">
      <selection activeCell="C6" sqref="C6:C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9"/>
      <c r="D3" s="139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19" t="s">
        <v>18</v>
      </c>
      <c r="B4" s="9"/>
      <c r="C4" s="85" t="s">
        <v>45</v>
      </c>
      <c r="D4" s="86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05" t="s">
        <v>175</v>
      </c>
      <c r="D5" s="97" t="s">
        <v>70</v>
      </c>
      <c r="E5" s="12">
        <f aca="true" t="shared" si="0" ref="E5:E20">SUM(F5:X5)</f>
        <v>800</v>
      </c>
      <c r="F5" s="90"/>
      <c r="G5" s="90"/>
      <c r="H5" s="90"/>
      <c r="I5" s="90"/>
      <c r="J5" s="90" t="s">
        <v>296</v>
      </c>
      <c r="K5" s="90" t="s">
        <v>296</v>
      </c>
      <c r="L5" s="90" t="s">
        <v>296</v>
      </c>
      <c r="M5" s="90">
        <v>100</v>
      </c>
      <c r="N5" s="90">
        <v>100</v>
      </c>
      <c r="O5" s="90">
        <v>100</v>
      </c>
      <c r="P5" s="90">
        <v>100</v>
      </c>
      <c r="Q5" s="87"/>
      <c r="R5" s="87">
        <v>100</v>
      </c>
      <c r="S5" s="87">
        <v>100</v>
      </c>
      <c r="T5" s="87">
        <v>100</v>
      </c>
      <c r="U5" s="87"/>
      <c r="V5" s="87">
        <v>100</v>
      </c>
      <c r="W5" s="87"/>
      <c r="X5" s="94"/>
      <c r="Y5" s="99">
        <v>11</v>
      </c>
      <c r="Z5" s="45">
        <v>1360</v>
      </c>
    </row>
    <row r="6" spans="1:27" s="24" customFormat="1" ht="13.5" customHeight="1">
      <c r="A6" s="113">
        <v>2</v>
      </c>
      <c r="B6">
        <v>80</v>
      </c>
      <c r="C6" s="129" t="s">
        <v>176</v>
      </c>
      <c r="D6" s="36" t="s">
        <v>70</v>
      </c>
      <c r="E6" s="12">
        <f t="shared" si="0"/>
        <v>720</v>
      </c>
      <c r="F6" s="90"/>
      <c r="G6" s="90"/>
      <c r="H6" s="90"/>
      <c r="I6" s="90">
        <v>100</v>
      </c>
      <c r="J6" s="90" t="s">
        <v>292</v>
      </c>
      <c r="K6" s="90">
        <v>100</v>
      </c>
      <c r="L6" s="90" t="s">
        <v>292</v>
      </c>
      <c r="M6" s="90">
        <v>80</v>
      </c>
      <c r="N6" s="90"/>
      <c r="O6" s="90"/>
      <c r="P6" s="90"/>
      <c r="Q6" s="87"/>
      <c r="R6" s="87" t="s">
        <v>289</v>
      </c>
      <c r="S6" s="87">
        <v>80</v>
      </c>
      <c r="T6" s="87">
        <v>80</v>
      </c>
      <c r="U6" s="87"/>
      <c r="V6" s="87">
        <v>80</v>
      </c>
      <c r="W6" s="87">
        <v>100</v>
      </c>
      <c r="X6" s="94">
        <v>100</v>
      </c>
      <c r="Y6" s="99">
        <v>11</v>
      </c>
      <c r="Z6" s="46">
        <v>880</v>
      </c>
      <c r="AA6"/>
    </row>
    <row r="7" spans="1:26" s="24" customFormat="1" ht="13.5" customHeight="1">
      <c r="A7">
        <v>3</v>
      </c>
      <c r="B7">
        <v>60</v>
      </c>
      <c r="C7" s="129" t="s">
        <v>134</v>
      </c>
      <c r="D7" s="36" t="s">
        <v>131</v>
      </c>
      <c r="E7" s="12">
        <f t="shared" si="0"/>
        <v>610</v>
      </c>
      <c r="F7" s="90"/>
      <c r="G7" s="90"/>
      <c r="H7" s="90">
        <v>80</v>
      </c>
      <c r="I7" s="90" t="s">
        <v>289</v>
      </c>
      <c r="J7" s="90"/>
      <c r="K7" s="90">
        <v>100</v>
      </c>
      <c r="L7" s="90"/>
      <c r="M7" s="90"/>
      <c r="N7" s="90">
        <v>80</v>
      </c>
      <c r="O7" s="90">
        <v>80</v>
      </c>
      <c r="P7" s="90">
        <v>80</v>
      </c>
      <c r="Q7" s="87"/>
      <c r="R7" s="87">
        <v>80</v>
      </c>
      <c r="S7" s="87" t="s">
        <v>291</v>
      </c>
      <c r="T7" s="87">
        <v>50</v>
      </c>
      <c r="U7" s="87"/>
      <c r="V7" s="87" t="s">
        <v>291</v>
      </c>
      <c r="W7" s="87"/>
      <c r="X7" s="94">
        <v>60</v>
      </c>
      <c r="Y7" s="99">
        <v>10</v>
      </c>
      <c r="Z7" s="45">
        <v>589</v>
      </c>
    </row>
    <row r="8" spans="1:26" ht="13.5" customHeight="1">
      <c r="A8">
        <v>4</v>
      </c>
      <c r="B8">
        <v>50</v>
      </c>
      <c r="C8" s="129" t="s">
        <v>98</v>
      </c>
      <c r="D8" s="36" t="s">
        <v>75</v>
      </c>
      <c r="E8" s="12">
        <f t="shared" si="0"/>
        <v>560</v>
      </c>
      <c r="F8" s="90"/>
      <c r="G8" s="90">
        <v>100</v>
      </c>
      <c r="H8" s="90">
        <v>100</v>
      </c>
      <c r="I8" s="90" t="s">
        <v>290</v>
      </c>
      <c r="J8" s="90">
        <v>60</v>
      </c>
      <c r="K8" s="90"/>
      <c r="L8" s="90" t="s">
        <v>290</v>
      </c>
      <c r="M8" s="90"/>
      <c r="N8" s="90" t="s">
        <v>290</v>
      </c>
      <c r="O8" s="90">
        <v>60</v>
      </c>
      <c r="P8" s="90">
        <v>60</v>
      </c>
      <c r="Q8" s="87"/>
      <c r="R8" s="87" t="s">
        <v>290</v>
      </c>
      <c r="S8" s="87">
        <v>60</v>
      </c>
      <c r="T8" s="87">
        <v>60</v>
      </c>
      <c r="U8" s="87"/>
      <c r="V8" s="87">
        <v>60</v>
      </c>
      <c r="W8" s="87"/>
      <c r="X8" s="94"/>
      <c r="Y8" s="99">
        <v>12</v>
      </c>
      <c r="Z8" s="47"/>
    </row>
    <row r="9" spans="1:26" ht="13.5" customHeight="1">
      <c r="A9">
        <v>5</v>
      </c>
      <c r="B9">
        <v>45</v>
      </c>
      <c r="C9" s="129" t="s">
        <v>177</v>
      </c>
      <c r="D9" s="36" t="s">
        <v>173</v>
      </c>
      <c r="E9" s="12">
        <f t="shared" si="0"/>
        <v>391</v>
      </c>
      <c r="F9" s="90"/>
      <c r="G9" s="90"/>
      <c r="H9" s="90"/>
      <c r="I9" s="90">
        <v>45</v>
      </c>
      <c r="J9" s="90">
        <v>50</v>
      </c>
      <c r="K9" s="90">
        <v>100</v>
      </c>
      <c r="L9" s="90"/>
      <c r="M9" s="90"/>
      <c r="N9" s="90" t="s">
        <v>293</v>
      </c>
      <c r="O9" s="90">
        <v>36</v>
      </c>
      <c r="P9" s="90">
        <v>40</v>
      </c>
      <c r="Q9" s="87"/>
      <c r="R9" s="87">
        <v>40</v>
      </c>
      <c r="S9" s="87">
        <v>40</v>
      </c>
      <c r="T9" s="87">
        <v>40</v>
      </c>
      <c r="U9" s="87"/>
      <c r="V9" s="87"/>
      <c r="W9" s="87"/>
      <c r="X9" s="94" t="s">
        <v>293</v>
      </c>
      <c r="Y9" s="99">
        <v>10</v>
      </c>
      <c r="Z9" s="47"/>
    </row>
    <row r="10" spans="1:26" ht="13.5" customHeight="1">
      <c r="A10">
        <v>6</v>
      </c>
      <c r="B10">
        <v>40</v>
      </c>
      <c r="C10" s="140" t="s">
        <v>313</v>
      </c>
      <c r="D10" s="36" t="s">
        <v>173</v>
      </c>
      <c r="E10" s="12">
        <f t="shared" si="0"/>
        <v>390</v>
      </c>
      <c r="F10" s="90"/>
      <c r="G10" s="90"/>
      <c r="H10" s="90"/>
      <c r="I10" s="90">
        <v>80</v>
      </c>
      <c r="J10" s="90"/>
      <c r="K10" s="90"/>
      <c r="L10" s="90"/>
      <c r="M10" s="90"/>
      <c r="N10" s="90">
        <v>45</v>
      </c>
      <c r="O10" s="90">
        <v>40</v>
      </c>
      <c r="P10" s="90">
        <v>45</v>
      </c>
      <c r="Q10" s="87"/>
      <c r="R10" s="87">
        <v>45</v>
      </c>
      <c r="S10" s="87">
        <v>50</v>
      </c>
      <c r="T10" s="87">
        <v>45</v>
      </c>
      <c r="U10" s="87"/>
      <c r="V10" s="87"/>
      <c r="W10" s="87"/>
      <c r="X10" s="94">
        <v>40</v>
      </c>
      <c r="Y10" s="122">
        <v>8</v>
      </c>
      <c r="Z10" s="47"/>
    </row>
    <row r="11" spans="1:26" ht="12.75" customHeight="1">
      <c r="A11">
        <v>7</v>
      </c>
      <c r="B11">
        <v>36</v>
      </c>
      <c r="C11" s="11" t="s">
        <v>138</v>
      </c>
      <c r="D11" s="11" t="s">
        <v>83</v>
      </c>
      <c r="E11" s="12">
        <f t="shared" si="0"/>
        <v>277</v>
      </c>
      <c r="F11" s="90"/>
      <c r="G11" s="90"/>
      <c r="H11" s="90">
        <v>40</v>
      </c>
      <c r="I11" s="90"/>
      <c r="J11" s="90"/>
      <c r="K11" s="90">
        <v>100</v>
      </c>
      <c r="L11" s="90"/>
      <c r="M11" s="90"/>
      <c r="N11" s="90"/>
      <c r="O11" s="90"/>
      <c r="P11" s="90"/>
      <c r="Q11" s="87"/>
      <c r="R11" s="87">
        <v>36</v>
      </c>
      <c r="S11" s="87">
        <v>36</v>
      </c>
      <c r="T11" s="87">
        <v>36</v>
      </c>
      <c r="U11" s="87"/>
      <c r="V11" s="87"/>
      <c r="W11" s="87"/>
      <c r="X11" s="94">
        <v>29</v>
      </c>
      <c r="Y11" s="100">
        <v>6</v>
      </c>
      <c r="Z11" s="47"/>
    </row>
    <row r="12" spans="1:26" ht="13.5" customHeight="1">
      <c r="A12">
        <v>8</v>
      </c>
      <c r="B12">
        <v>32</v>
      </c>
      <c r="C12" s="11" t="s">
        <v>135</v>
      </c>
      <c r="D12" s="11" t="s">
        <v>83</v>
      </c>
      <c r="E12" s="12">
        <f t="shared" si="0"/>
        <v>200</v>
      </c>
      <c r="F12" s="90"/>
      <c r="G12" s="90"/>
      <c r="H12" s="90">
        <v>60</v>
      </c>
      <c r="I12" s="90"/>
      <c r="J12" s="90"/>
      <c r="K12" s="90">
        <v>100</v>
      </c>
      <c r="L12" s="90"/>
      <c r="M12" s="90"/>
      <c r="N12" s="90"/>
      <c r="O12" s="90"/>
      <c r="P12" s="90"/>
      <c r="Q12" s="87"/>
      <c r="R12" s="87"/>
      <c r="S12" s="87"/>
      <c r="T12" s="87"/>
      <c r="U12" s="87"/>
      <c r="V12" s="87">
        <v>40</v>
      </c>
      <c r="W12" s="87"/>
      <c r="X12" s="94"/>
      <c r="Y12" s="100">
        <v>3</v>
      </c>
      <c r="Z12" s="47"/>
    </row>
    <row r="13" spans="1:26" ht="13.5" customHeight="1">
      <c r="A13">
        <v>9</v>
      </c>
      <c r="B13">
        <v>29</v>
      </c>
      <c r="C13" s="11" t="s">
        <v>243</v>
      </c>
      <c r="D13" s="11" t="s">
        <v>131</v>
      </c>
      <c r="E13" s="12">
        <f t="shared" si="0"/>
        <v>200</v>
      </c>
      <c r="F13" s="90"/>
      <c r="G13" s="90"/>
      <c r="H13" s="90"/>
      <c r="I13" s="90"/>
      <c r="J13" s="90"/>
      <c r="K13" s="90">
        <v>100</v>
      </c>
      <c r="L13" s="90"/>
      <c r="M13" s="90"/>
      <c r="N13" s="90"/>
      <c r="O13" s="90"/>
      <c r="P13" s="90">
        <v>50</v>
      </c>
      <c r="Q13" s="87"/>
      <c r="R13" s="87"/>
      <c r="S13" s="87"/>
      <c r="T13" s="87"/>
      <c r="U13" s="87"/>
      <c r="V13" s="87">
        <v>50</v>
      </c>
      <c r="W13" s="87"/>
      <c r="X13" s="94"/>
      <c r="Y13" s="100">
        <v>3</v>
      </c>
      <c r="Z13" s="47"/>
    </row>
    <row r="14" spans="1:26" ht="13.5" customHeight="1">
      <c r="A14">
        <v>10</v>
      </c>
      <c r="B14">
        <v>26</v>
      </c>
      <c r="C14" s="11" t="s">
        <v>137</v>
      </c>
      <c r="D14" s="11" t="s">
        <v>83</v>
      </c>
      <c r="E14" s="12">
        <f t="shared" si="0"/>
        <v>145</v>
      </c>
      <c r="F14" s="90"/>
      <c r="G14" s="90"/>
      <c r="H14" s="90">
        <v>45</v>
      </c>
      <c r="I14" s="90"/>
      <c r="J14" s="90"/>
      <c r="K14" s="90">
        <v>100</v>
      </c>
      <c r="L14" s="90"/>
      <c r="M14" s="90"/>
      <c r="N14" s="90"/>
      <c r="O14" s="90"/>
      <c r="P14" s="90"/>
      <c r="Q14" s="87"/>
      <c r="R14" s="87"/>
      <c r="S14" s="87"/>
      <c r="T14" s="87"/>
      <c r="U14" s="87"/>
      <c r="V14" s="87"/>
      <c r="W14" s="87"/>
      <c r="X14" s="94"/>
      <c r="Y14" s="100">
        <v>2</v>
      </c>
      <c r="Z14" s="47"/>
    </row>
    <row r="15" spans="1:26" ht="13.5" customHeight="1">
      <c r="A15">
        <v>11</v>
      </c>
      <c r="B15">
        <v>24</v>
      </c>
      <c r="C15" s="11" t="s">
        <v>242</v>
      </c>
      <c r="D15" s="11" t="s">
        <v>83</v>
      </c>
      <c r="E15" s="12">
        <f t="shared" si="0"/>
        <v>100</v>
      </c>
      <c r="F15" s="90"/>
      <c r="G15" s="90"/>
      <c r="H15" s="90"/>
      <c r="I15" s="90"/>
      <c r="J15" s="90"/>
      <c r="K15" s="90">
        <v>100</v>
      </c>
      <c r="L15" s="90"/>
      <c r="M15" s="90"/>
      <c r="N15" s="90"/>
      <c r="O15" s="90"/>
      <c r="P15" s="90"/>
      <c r="Q15" s="87"/>
      <c r="R15" s="87"/>
      <c r="S15" s="87"/>
      <c r="T15" s="87"/>
      <c r="U15" s="87"/>
      <c r="V15" s="87"/>
      <c r="W15" s="87"/>
      <c r="X15" s="94"/>
      <c r="Y15" s="100">
        <v>1</v>
      </c>
      <c r="Z15" s="47"/>
    </row>
    <row r="16" spans="1:25" ht="13.5" customHeight="1">
      <c r="A16">
        <v>12</v>
      </c>
      <c r="B16">
        <v>22</v>
      </c>
      <c r="C16" s="11" t="s">
        <v>228</v>
      </c>
      <c r="D16" s="11" t="s">
        <v>63</v>
      </c>
      <c r="E16" s="12">
        <f t="shared" si="0"/>
        <v>92</v>
      </c>
      <c r="F16" s="90"/>
      <c r="G16" s="90"/>
      <c r="H16" s="90"/>
      <c r="I16" s="90"/>
      <c r="J16" s="90"/>
      <c r="K16" s="90"/>
      <c r="L16" s="90">
        <v>60</v>
      </c>
      <c r="M16" s="90"/>
      <c r="N16" s="90"/>
      <c r="O16" s="90"/>
      <c r="P16" s="90"/>
      <c r="Q16" s="87"/>
      <c r="R16" s="87">
        <v>32</v>
      </c>
      <c r="S16" s="87"/>
      <c r="T16" s="87"/>
      <c r="U16" s="87"/>
      <c r="V16" s="87"/>
      <c r="W16" s="87"/>
      <c r="X16" s="94"/>
      <c r="Y16" s="100">
        <v>2</v>
      </c>
    </row>
    <row r="17" spans="1:25" ht="13.5" customHeight="1">
      <c r="A17">
        <v>13</v>
      </c>
      <c r="B17">
        <v>20</v>
      </c>
      <c r="C17" s="11" t="s">
        <v>256</v>
      </c>
      <c r="D17" s="11" t="s">
        <v>131</v>
      </c>
      <c r="E17" s="12">
        <f t="shared" si="0"/>
        <v>98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>
        <v>36</v>
      </c>
      <c r="Q17" s="87"/>
      <c r="R17" s="87"/>
      <c r="S17" s="87"/>
      <c r="T17" s="87"/>
      <c r="U17" s="87"/>
      <c r="V17" s="87">
        <v>36</v>
      </c>
      <c r="W17" s="87"/>
      <c r="X17" s="94">
        <v>26</v>
      </c>
      <c r="Y17" s="100">
        <v>3</v>
      </c>
    </row>
    <row r="18" spans="1:25" ht="13.5" customHeight="1">
      <c r="A18">
        <v>14</v>
      </c>
      <c r="B18">
        <v>18</v>
      </c>
      <c r="C18" s="11" t="s">
        <v>136</v>
      </c>
      <c r="D18" s="11" t="s">
        <v>83</v>
      </c>
      <c r="E18" s="12">
        <f t="shared" si="0"/>
        <v>50</v>
      </c>
      <c r="F18" s="90"/>
      <c r="G18" s="90"/>
      <c r="H18" s="90">
        <v>50</v>
      </c>
      <c r="I18" s="90"/>
      <c r="J18" s="90"/>
      <c r="K18" s="90"/>
      <c r="L18" s="90"/>
      <c r="M18" s="90"/>
      <c r="N18" s="90"/>
      <c r="O18" s="90"/>
      <c r="P18" s="90"/>
      <c r="Q18" s="87"/>
      <c r="R18" s="87"/>
      <c r="S18" s="87"/>
      <c r="T18" s="87"/>
      <c r="U18" s="87"/>
      <c r="V18" s="87"/>
      <c r="W18" s="87"/>
      <c r="X18" s="94"/>
      <c r="Y18" s="100">
        <v>1</v>
      </c>
    </row>
    <row r="19" spans="1:25" ht="13.5" customHeight="1">
      <c r="A19">
        <v>15</v>
      </c>
      <c r="B19">
        <v>16</v>
      </c>
      <c r="C19" s="11" t="s">
        <v>257</v>
      </c>
      <c r="D19" s="11" t="s">
        <v>131</v>
      </c>
      <c r="E19" s="12">
        <f t="shared" si="0"/>
        <v>64</v>
      </c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>
        <v>32</v>
      </c>
      <c r="Q19" s="87"/>
      <c r="R19" s="87"/>
      <c r="S19" s="87"/>
      <c r="T19" s="87"/>
      <c r="U19" s="87"/>
      <c r="V19" s="87"/>
      <c r="W19" s="87"/>
      <c r="X19" s="94">
        <v>32</v>
      </c>
      <c r="Y19" s="100">
        <v>2</v>
      </c>
    </row>
    <row r="20" spans="1:25" ht="13.5" customHeight="1">
      <c r="A20">
        <v>16</v>
      </c>
      <c r="B20">
        <v>15</v>
      </c>
      <c r="C20" s="11" t="s">
        <v>258</v>
      </c>
      <c r="D20" s="11" t="s">
        <v>131</v>
      </c>
      <c r="E20" s="12">
        <f t="shared" si="0"/>
        <v>53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87">
        <v>29</v>
      </c>
      <c r="Q20" s="87"/>
      <c r="R20" s="87"/>
      <c r="S20" s="87"/>
      <c r="T20" s="87"/>
      <c r="U20" s="87"/>
      <c r="V20" s="87"/>
      <c r="W20" s="87"/>
      <c r="X20" s="94">
        <v>24</v>
      </c>
      <c r="Y20" s="100">
        <v>2</v>
      </c>
    </row>
    <row r="21" spans="1:25" ht="13.5" customHeight="1">
      <c r="A21">
        <v>17</v>
      </c>
      <c r="B21">
        <v>14</v>
      </c>
      <c r="C21" s="11"/>
      <c r="D21" s="11"/>
      <c r="E21" s="12">
        <f aca="true" t="shared" si="1" ref="E21:E34">SUM(F21:X21)</f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87"/>
      <c r="R21" s="87"/>
      <c r="S21" s="87"/>
      <c r="T21" s="87"/>
      <c r="U21" s="87"/>
      <c r="V21" s="87"/>
      <c r="W21" s="87"/>
      <c r="X21" s="94"/>
      <c r="Y21" s="43"/>
    </row>
    <row r="22" spans="1:25" ht="13.5" customHeight="1">
      <c r="A22">
        <v>18</v>
      </c>
      <c r="B22">
        <v>13</v>
      </c>
      <c r="C22" s="16"/>
      <c r="D22" s="16"/>
      <c r="E22" s="12">
        <f t="shared" si="1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43"/>
    </row>
    <row r="23" spans="1:25" ht="13.5" customHeight="1">
      <c r="A23">
        <v>19</v>
      </c>
      <c r="B23">
        <v>12</v>
      </c>
      <c r="C23" s="16"/>
      <c r="D23" s="16"/>
      <c r="E23" s="12">
        <f t="shared" si="1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43"/>
    </row>
    <row r="24" spans="1:25" ht="13.5" customHeight="1">
      <c r="A24">
        <v>20</v>
      </c>
      <c r="B24">
        <v>11</v>
      </c>
      <c r="C24" s="16"/>
      <c r="D24" s="16"/>
      <c r="E24" s="12">
        <f t="shared" si="1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43"/>
    </row>
    <row r="25" spans="1:25" ht="13.5" customHeight="1">
      <c r="A25">
        <v>21</v>
      </c>
      <c r="B25">
        <v>10</v>
      </c>
      <c r="C25" s="16"/>
      <c r="D25" s="16"/>
      <c r="E25" s="12">
        <f t="shared" si="1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43"/>
    </row>
    <row r="26" spans="1:25" ht="13.5" customHeight="1">
      <c r="A26">
        <v>22</v>
      </c>
      <c r="B26">
        <v>9</v>
      </c>
      <c r="C26" s="16"/>
      <c r="D26" s="16"/>
      <c r="E26" s="12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43"/>
    </row>
    <row r="27" spans="1:25" ht="13.5" customHeight="1">
      <c r="A27">
        <v>23</v>
      </c>
      <c r="B27">
        <v>8</v>
      </c>
      <c r="C27" s="16"/>
      <c r="D27" s="16"/>
      <c r="E27" s="12">
        <f t="shared" si="1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43"/>
    </row>
    <row r="28" spans="1:25" ht="13.5" customHeight="1">
      <c r="A28">
        <v>24</v>
      </c>
      <c r="B28">
        <v>7</v>
      </c>
      <c r="C28" s="16"/>
      <c r="D28" s="16"/>
      <c r="E28" s="12">
        <f t="shared" si="1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43"/>
    </row>
    <row r="29" spans="1:25" ht="13.5" customHeight="1">
      <c r="A29">
        <v>25</v>
      </c>
      <c r="B29">
        <v>6</v>
      </c>
      <c r="C29" s="16"/>
      <c r="D29" s="16"/>
      <c r="E29" s="12">
        <f t="shared" si="1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43"/>
    </row>
    <row r="30" spans="1:25" ht="13.5" customHeight="1">
      <c r="A30">
        <v>26</v>
      </c>
      <c r="B30">
        <v>5</v>
      </c>
      <c r="C30" s="16"/>
      <c r="D30" s="16"/>
      <c r="E30" s="12">
        <f t="shared" si="1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43"/>
    </row>
    <row r="31" spans="1:25" ht="13.5" customHeight="1">
      <c r="A31">
        <v>27</v>
      </c>
      <c r="B31">
        <v>4</v>
      </c>
      <c r="C31" s="16"/>
      <c r="D31" s="16"/>
      <c r="E31" s="12">
        <f t="shared" si="1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43"/>
    </row>
    <row r="32" spans="1:25" ht="13.5" customHeight="1">
      <c r="A32">
        <v>28</v>
      </c>
      <c r="B32">
        <v>3</v>
      </c>
      <c r="C32" s="16"/>
      <c r="D32" s="16"/>
      <c r="E32" s="12">
        <f t="shared" si="1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43"/>
    </row>
    <row r="33" spans="1:25" ht="13.5" customHeight="1">
      <c r="A33">
        <v>29</v>
      </c>
      <c r="B33">
        <v>2</v>
      </c>
      <c r="C33" s="16"/>
      <c r="D33" s="16"/>
      <c r="E33" s="12">
        <f t="shared" si="1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3"/>
      <c r="Y33" s="43"/>
    </row>
    <row r="34" spans="1:25" ht="13.5" customHeight="1">
      <c r="A34">
        <v>30</v>
      </c>
      <c r="B34">
        <v>1</v>
      </c>
      <c r="C34" s="16"/>
      <c r="D34" s="16"/>
      <c r="E34" s="12">
        <f t="shared" si="1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72"/>
      <c r="V34" s="71"/>
      <c r="W34" s="71"/>
      <c r="X34" s="72"/>
      <c r="Y34" s="43"/>
    </row>
    <row r="35" spans="1:18" ht="12.75">
      <c r="A35" s="18"/>
      <c r="B35" s="18"/>
      <c r="C35" s="18"/>
      <c r="D35" s="18"/>
      <c r="R35" s="17"/>
    </row>
    <row r="36" spans="1:22" ht="12.75">
      <c r="A36" s="18"/>
      <c r="B36" s="18"/>
      <c r="C36" s="18"/>
      <c r="D36" s="18"/>
      <c r="R36" s="17"/>
      <c r="S36" s="17"/>
      <c r="V36" s="17"/>
    </row>
    <row r="37" spans="1:22" ht="12.75">
      <c r="A37" s="18"/>
      <c r="B37" s="18"/>
      <c r="C37" s="18"/>
      <c r="D37" s="18"/>
      <c r="R37" s="17"/>
      <c r="S37" s="17"/>
      <c r="V37" s="17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zoomScale="80" zoomScaleNormal="80" zoomScalePageLayoutView="0" workbookViewId="0" topLeftCell="A4">
      <selection activeCell="C10" sqref="C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9"/>
      <c r="D3" s="139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19" t="s">
        <v>19</v>
      </c>
      <c r="B4" s="9"/>
      <c r="C4" s="85" t="s">
        <v>45</v>
      </c>
      <c r="D4" s="86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1" t="s">
        <v>97</v>
      </c>
      <c r="D5" s="11" t="s">
        <v>75</v>
      </c>
      <c r="E5" s="12">
        <f>SUM(F5:X5)</f>
        <v>520</v>
      </c>
      <c r="F5" s="87"/>
      <c r="G5" s="87">
        <v>100</v>
      </c>
      <c r="H5" s="87">
        <v>100</v>
      </c>
      <c r="I5" s="87"/>
      <c r="J5" s="87">
        <v>100</v>
      </c>
      <c r="K5" s="87"/>
      <c r="L5" s="87"/>
      <c r="M5" s="87"/>
      <c r="N5" s="87">
        <v>60</v>
      </c>
      <c r="O5" s="87">
        <v>60</v>
      </c>
      <c r="P5" s="87">
        <v>100</v>
      </c>
      <c r="Q5" s="87"/>
      <c r="R5" s="87"/>
      <c r="S5" s="87"/>
      <c r="T5" s="71"/>
      <c r="U5" s="71"/>
      <c r="V5" s="71"/>
      <c r="W5" s="71"/>
      <c r="X5" s="72"/>
      <c r="Y5" s="100">
        <v>6</v>
      </c>
      <c r="Z5" s="45">
        <v>1360</v>
      </c>
    </row>
    <row r="6" spans="1:27" s="24" customFormat="1" ht="13.5" customHeight="1">
      <c r="A6" s="113">
        <v>2</v>
      </c>
      <c r="B6">
        <v>80</v>
      </c>
      <c r="C6" s="36" t="s">
        <v>204</v>
      </c>
      <c r="D6" s="36" t="s">
        <v>131</v>
      </c>
      <c r="E6" s="12">
        <f>SUM(F6:X6)</f>
        <v>280</v>
      </c>
      <c r="F6" s="71"/>
      <c r="G6" s="71"/>
      <c r="H6" s="71"/>
      <c r="I6" s="87">
        <v>100</v>
      </c>
      <c r="J6" s="71"/>
      <c r="K6" s="71"/>
      <c r="L6" s="71"/>
      <c r="M6" s="71"/>
      <c r="N6" s="90">
        <v>40</v>
      </c>
      <c r="O6" s="90">
        <v>40</v>
      </c>
      <c r="P6" s="71"/>
      <c r="Q6" s="71"/>
      <c r="R6" s="71"/>
      <c r="S6" s="71"/>
      <c r="T6" s="71"/>
      <c r="U6" s="71"/>
      <c r="V6" s="87">
        <v>100</v>
      </c>
      <c r="W6" s="71"/>
      <c r="X6" s="72"/>
      <c r="Y6" s="100">
        <v>4</v>
      </c>
      <c r="Z6" s="46">
        <v>880</v>
      </c>
      <c r="AA6"/>
    </row>
    <row r="7" spans="1:26" s="24" customFormat="1" ht="13.5" customHeight="1">
      <c r="A7">
        <v>3</v>
      </c>
      <c r="B7">
        <v>60</v>
      </c>
      <c r="C7" s="36" t="s">
        <v>203</v>
      </c>
      <c r="D7" s="36" t="s">
        <v>131</v>
      </c>
      <c r="E7" s="12">
        <f>SUM(F7:X7)</f>
        <v>270</v>
      </c>
      <c r="F7" s="87"/>
      <c r="G7" s="87"/>
      <c r="H7" s="87"/>
      <c r="I7" s="87"/>
      <c r="J7" s="87"/>
      <c r="K7" s="87">
        <v>100</v>
      </c>
      <c r="L7" s="87"/>
      <c r="M7" s="87"/>
      <c r="N7" s="87">
        <v>45</v>
      </c>
      <c r="O7" s="87">
        <v>45</v>
      </c>
      <c r="P7" s="87">
        <v>80</v>
      </c>
      <c r="Q7" s="87"/>
      <c r="R7" s="87"/>
      <c r="S7" s="87"/>
      <c r="T7" s="71"/>
      <c r="U7" s="71"/>
      <c r="V7" s="71"/>
      <c r="W7" s="71"/>
      <c r="X7" s="72"/>
      <c r="Y7" s="100">
        <v>4</v>
      </c>
      <c r="Z7" s="45">
        <v>589</v>
      </c>
    </row>
    <row r="8" spans="1:26" ht="13.5" customHeight="1">
      <c r="A8">
        <v>4</v>
      </c>
      <c r="B8">
        <v>50</v>
      </c>
      <c r="C8" s="36"/>
      <c r="D8" s="36"/>
      <c r="E8" s="12">
        <f aca="true" t="shared" si="0" ref="E8:E16">SUM(F8:X8)</f>
        <v>0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42"/>
      <c r="Z8" s="47"/>
    </row>
    <row r="9" spans="1:26" ht="13.5" customHeight="1">
      <c r="A9">
        <v>5</v>
      </c>
      <c r="B9">
        <v>45</v>
      </c>
      <c r="C9" s="36"/>
      <c r="D9" s="36"/>
      <c r="E9" s="12">
        <f t="shared" si="0"/>
        <v>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2"/>
      <c r="Y9" s="42"/>
      <c r="Z9" s="47"/>
    </row>
    <row r="10" spans="1:26" ht="13.5" customHeight="1">
      <c r="A10">
        <v>6</v>
      </c>
      <c r="B10">
        <v>40</v>
      </c>
      <c r="C10" s="36"/>
      <c r="D10" s="36"/>
      <c r="E10" s="12">
        <f t="shared" si="0"/>
        <v>0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2"/>
      <c r="Y10" s="43"/>
      <c r="Z10" s="47"/>
    </row>
    <row r="11" spans="1:26" ht="13.5" customHeight="1">
      <c r="A11">
        <v>7</v>
      </c>
      <c r="B11">
        <v>36</v>
      </c>
      <c r="C11" s="11"/>
      <c r="D11" s="11"/>
      <c r="E11" s="12">
        <f t="shared" si="0"/>
        <v>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2"/>
      <c r="Y11" s="42"/>
      <c r="Z11" s="47"/>
    </row>
    <row r="12" spans="1:26" ht="13.5" customHeight="1">
      <c r="A12">
        <v>8</v>
      </c>
      <c r="B12">
        <v>32</v>
      </c>
      <c r="C12" s="11"/>
      <c r="D12" s="11"/>
      <c r="E12" s="12">
        <f t="shared" si="0"/>
        <v>0</v>
      </c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  <c r="Y12" s="42"/>
      <c r="Z12" s="47"/>
    </row>
    <row r="13" spans="1:26" ht="13.5" customHeight="1">
      <c r="A13">
        <v>9</v>
      </c>
      <c r="B13">
        <v>29</v>
      </c>
      <c r="C13" s="11"/>
      <c r="D13" s="11"/>
      <c r="E13" s="12">
        <f t="shared" si="0"/>
        <v>0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42"/>
      <c r="Z13" s="47"/>
    </row>
    <row r="14" spans="1:26" ht="13.5" customHeight="1">
      <c r="A14">
        <v>10</v>
      </c>
      <c r="B14">
        <v>26</v>
      </c>
      <c r="C14" s="11"/>
      <c r="D14" s="11"/>
      <c r="E14" s="12">
        <f t="shared" si="0"/>
        <v>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43"/>
      <c r="Z14" s="47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43"/>
      <c r="Z15" s="47"/>
    </row>
    <row r="16" spans="1:25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2"/>
      <c r="Y16" s="43"/>
    </row>
    <row r="17" spans="1:25" ht="13.5" customHeight="1">
      <c r="A17">
        <v>13</v>
      </c>
      <c r="B17">
        <v>20</v>
      </c>
      <c r="C17" s="11"/>
      <c r="D17" s="11"/>
      <c r="E17" s="12">
        <f aca="true" t="shared" si="1" ref="E17:E34">SUM(F17:X17)</f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2"/>
      <c r="Y17" s="43"/>
    </row>
    <row r="18" spans="1:25" ht="13.5" customHeight="1">
      <c r="A18">
        <v>14</v>
      </c>
      <c r="B18">
        <v>18</v>
      </c>
      <c r="C18" s="11"/>
      <c r="D18" s="11"/>
      <c r="E18" s="12">
        <f t="shared" si="1"/>
        <v>0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  <c r="Y18" s="43"/>
    </row>
    <row r="19" spans="1:25" ht="13.5" customHeight="1">
      <c r="A19">
        <v>15</v>
      </c>
      <c r="B19">
        <v>16</v>
      </c>
      <c r="C19" s="11"/>
      <c r="D19" s="11"/>
      <c r="E19" s="12">
        <f t="shared" si="1"/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2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1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1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43"/>
    </row>
    <row r="22" spans="1:25" ht="13.5" customHeight="1">
      <c r="A22">
        <v>18</v>
      </c>
      <c r="B22">
        <v>13</v>
      </c>
      <c r="C22" s="16"/>
      <c r="D22" s="16"/>
      <c r="E22" s="12">
        <f t="shared" si="1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43"/>
    </row>
    <row r="23" spans="1:25" ht="13.5" customHeight="1">
      <c r="A23">
        <v>19</v>
      </c>
      <c r="B23">
        <v>12</v>
      </c>
      <c r="C23" s="16"/>
      <c r="D23" s="16"/>
      <c r="E23" s="12">
        <f t="shared" si="1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43"/>
    </row>
    <row r="24" spans="1:25" ht="13.5" customHeight="1">
      <c r="A24">
        <v>20</v>
      </c>
      <c r="B24">
        <v>11</v>
      </c>
      <c r="C24" s="16"/>
      <c r="D24" s="16"/>
      <c r="E24" s="12">
        <f t="shared" si="1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2"/>
      <c r="Y24" s="43"/>
    </row>
    <row r="25" spans="1:25" ht="13.5" customHeight="1">
      <c r="A25">
        <v>21</v>
      </c>
      <c r="B25">
        <v>10</v>
      </c>
      <c r="C25" s="16"/>
      <c r="D25" s="16"/>
      <c r="E25" s="12">
        <f t="shared" si="1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43"/>
    </row>
    <row r="26" spans="1:25" ht="13.5" customHeight="1">
      <c r="A26">
        <v>22</v>
      </c>
      <c r="B26">
        <v>9</v>
      </c>
      <c r="C26" s="16"/>
      <c r="D26" s="16"/>
      <c r="E26" s="12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2"/>
      <c r="Y26" s="43"/>
    </row>
    <row r="27" spans="1:25" ht="13.5" customHeight="1">
      <c r="A27">
        <v>23</v>
      </c>
      <c r="B27">
        <v>8</v>
      </c>
      <c r="C27" s="16"/>
      <c r="D27" s="16"/>
      <c r="E27" s="12">
        <f t="shared" si="1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2"/>
      <c r="Y27" s="43"/>
    </row>
    <row r="28" spans="1:25" ht="13.5" customHeight="1">
      <c r="A28">
        <v>24</v>
      </c>
      <c r="B28">
        <v>7</v>
      </c>
      <c r="C28" s="16"/>
      <c r="D28" s="16"/>
      <c r="E28" s="12">
        <f t="shared" si="1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2"/>
      <c r="Y28" s="43"/>
    </row>
    <row r="29" spans="1:25" ht="13.5" customHeight="1">
      <c r="A29">
        <v>25</v>
      </c>
      <c r="B29">
        <v>6</v>
      </c>
      <c r="C29" s="16"/>
      <c r="D29" s="16"/>
      <c r="E29" s="12">
        <f t="shared" si="1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43"/>
    </row>
    <row r="30" spans="1:25" ht="13.5" customHeight="1">
      <c r="A30">
        <v>26</v>
      </c>
      <c r="B30">
        <v>5</v>
      </c>
      <c r="C30" s="16"/>
      <c r="D30" s="16"/>
      <c r="E30" s="12">
        <f t="shared" si="1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2"/>
      <c r="Y30" s="43"/>
    </row>
    <row r="31" spans="1:25" ht="13.5" customHeight="1">
      <c r="A31">
        <v>27</v>
      </c>
      <c r="B31">
        <v>4</v>
      </c>
      <c r="C31" s="16"/>
      <c r="D31" s="16"/>
      <c r="E31" s="12">
        <f t="shared" si="1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2"/>
      <c r="Y31" s="43"/>
    </row>
    <row r="32" spans="1:25" ht="13.5" customHeight="1">
      <c r="A32">
        <v>28</v>
      </c>
      <c r="B32">
        <v>3</v>
      </c>
      <c r="C32" s="16"/>
      <c r="D32" s="16"/>
      <c r="E32" s="12">
        <f t="shared" si="1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43"/>
    </row>
    <row r="33" spans="1:25" ht="13.5" customHeight="1">
      <c r="A33">
        <v>29</v>
      </c>
      <c r="B33">
        <v>2</v>
      </c>
      <c r="C33" s="16"/>
      <c r="D33" s="16"/>
      <c r="E33" s="12">
        <f t="shared" si="1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3"/>
      <c r="Y33" s="43"/>
    </row>
    <row r="34" spans="1:25" ht="13.5" customHeight="1">
      <c r="A34">
        <v>30</v>
      </c>
      <c r="B34">
        <v>1</v>
      </c>
      <c r="C34" s="16"/>
      <c r="D34" s="16"/>
      <c r="E34" s="12">
        <f t="shared" si="1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72"/>
      <c r="V34" s="71"/>
      <c r="W34" s="71"/>
      <c r="X34" s="72"/>
      <c r="Y34" s="43"/>
    </row>
    <row r="35" spans="1:18" ht="12.75">
      <c r="A35" s="18"/>
      <c r="B35" s="18"/>
      <c r="C35" s="18"/>
      <c r="D35" s="18"/>
      <c r="R35" s="17"/>
    </row>
    <row r="36" spans="1:22" ht="12.75">
      <c r="A36" s="18"/>
      <c r="B36" s="18"/>
      <c r="C36" s="18"/>
      <c r="D36" s="18"/>
      <c r="R36" s="17"/>
      <c r="S36" s="17"/>
      <c r="V36" s="17"/>
    </row>
    <row r="37" spans="1:22" ht="12.75">
      <c r="A37" s="18"/>
      <c r="B37" s="18"/>
      <c r="C37" s="18"/>
      <c r="D37" s="18"/>
      <c r="R37" s="17"/>
      <c r="S37" s="17"/>
      <c r="V37" s="17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spans="1:4" ht="12.75">
      <c r="A42" s="18"/>
      <c r="B42" s="18"/>
      <c r="C42" s="18"/>
      <c r="D42" s="18"/>
    </row>
    <row r="43" spans="1:4" ht="12.75">
      <c r="A43" s="18"/>
      <c r="B43" s="18"/>
      <c r="C43" s="18"/>
      <c r="D43" s="18"/>
    </row>
    <row r="44" spans="1:4" ht="12.75">
      <c r="A44" s="18"/>
      <c r="B44" s="18"/>
      <c r="C44" s="18"/>
      <c r="D44" s="18"/>
    </row>
    <row r="45" spans="1:4" ht="12.75">
      <c r="A45" s="18"/>
      <c r="B45" s="18"/>
      <c r="C45" s="18"/>
      <c r="D45" s="18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O9" sqref="O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0" width="7.140625" style="0" bestFit="1" customWidth="1"/>
    <col min="11" max="12" width="7.140625" style="0" customWidth="1"/>
    <col min="13" max="13" width="7.140625" style="0" bestFit="1" customWidth="1"/>
    <col min="14" max="14" width="10.140625" style="0" bestFit="1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18" width="7.140625" style="0" bestFit="1" customWidth="1"/>
    <col min="19" max="19" width="10.140625" style="0" bestFit="1" customWidth="1"/>
    <col min="20" max="22" width="7.140625" style="0" bestFit="1" customWidth="1"/>
    <col min="23" max="23" width="7.140625" style="0" customWidth="1"/>
    <col min="24" max="24" width="7.140625" style="0" bestFit="1" customWidth="1"/>
    <col min="25" max="25" width="4.28125" style="0" bestFit="1" customWidth="1"/>
  </cols>
  <sheetData>
    <row r="1" spans="1:23" ht="31.5" customHeight="1">
      <c r="A1" s="3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5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2"/>
      <c r="S2" s="22"/>
      <c r="T2" s="22"/>
      <c r="U2" s="22"/>
      <c r="V2" s="22"/>
      <c r="W2" s="22"/>
      <c r="X2" s="23"/>
      <c r="Y2" s="23"/>
    </row>
    <row r="3" spans="1:25" ht="220.5" customHeight="1">
      <c r="A3" s="6" t="s">
        <v>0</v>
      </c>
      <c r="B3" s="6" t="s">
        <v>1</v>
      </c>
      <c r="C3" s="139"/>
      <c r="D3" s="139"/>
      <c r="E3" s="7" t="s">
        <v>2</v>
      </c>
      <c r="F3" s="8" t="str">
        <f>Renn!E3</f>
        <v>SNN-CUP 1: Oppstartsrenn (K) 3.des</v>
      </c>
      <c r="G3" s="8" t="str">
        <f>Renn!F3</f>
        <v>SNN-CUP 2: Kautokeinorennet (F) 10.des </v>
      </c>
      <c r="H3" s="8" t="str">
        <f>Renn!G3</f>
        <v>SNN-CUP 3: Snøcanoncrossen (F) 17.des</v>
      </c>
      <c r="I3" s="8" t="str">
        <f>Renn!H3</f>
        <v>SNN-CUP 4: Stil-rennet (F) 18.des</v>
      </c>
      <c r="J3" s="8" t="str">
        <f>Renn!I3</f>
        <v>SNN-cup 5: Romjulsrenn (K) 29.des</v>
      </c>
      <c r="K3" s="8" t="s">
        <v>240</v>
      </c>
      <c r="L3" s="8" t="s">
        <v>239</v>
      </c>
      <c r="M3" s="8" t="str">
        <f>Renn!L3</f>
        <v>SNN-CUP 8: TIL-rennet dag 2. 22. jan</v>
      </c>
      <c r="N3" s="8" t="str">
        <f>Renn!M3</f>
        <v>SNN-CUP 9: KM dag 1: 28.januar. Vestre Jakobselv (fristil) kortdistanser / individuell</v>
      </c>
      <c r="O3" s="8" t="str">
        <f>Renn!N3</f>
        <v>SNN-CUP 10: KM dag 2: 29.januar. Vestre Jakobselv (K) Langdistanser/ langdistanser </v>
      </c>
      <c r="P3" s="8" t="str">
        <f>Renn!O3</f>
        <v>SNN-CUP 11: Skiatlon Hammerfest (K+F). 11 feb</v>
      </c>
      <c r="Q3" s="8" t="str">
        <f>Renn!P3</f>
        <v>SNN-CUP 12: Motbakkerenn Hammerfest (F) 12. feb</v>
      </c>
      <c r="R3" s="8" t="str">
        <f>Renn!Q3</f>
        <v>SNN-CUP 13: Tour i Alta. 17. feb</v>
      </c>
      <c r="S3" s="8" t="str">
        <f>Renn!R3</f>
        <v>SNN-CUP 14: Tour i Alta. 18. feb</v>
      </c>
      <c r="T3" s="8" t="str">
        <f>Renn!S3</f>
        <v>SNN-CUP 15: Tour i Alta 19.feb.</v>
      </c>
      <c r="U3" s="8" t="str">
        <f>Renn!U3</f>
        <v>SNN-CUP 17: Frearennet (F) 4.feb</v>
      </c>
      <c r="V3" s="8" t="str">
        <f>Renn!V3</f>
        <v>SNN-CUP 18: Talvikstafetten (K) 11.mars</v>
      </c>
      <c r="W3" s="8" t="str">
        <f>Renn!T3</f>
        <v>SNN-CUP 16: Økfjordrennet (K) 26.feb</v>
      </c>
      <c r="X3" s="8" t="str">
        <f>Renn!W3</f>
        <v>SNN-CUP 19: Sonekamp øst-vest, 24.mar (F) - fellesstart</v>
      </c>
      <c r="Y3" s="40" t="s">
        <v>39</v>
      </c>
    </row>
    <row r="4" spans="1:25" ht="18">
      <c r="A4" s="19" t="s">
        <v>21</v>
      </c>
      <c r="B4" s="9"/>
      <c r="C4" s="85" t="s">
        <v>45</v>
      </c>
      <c r="D4" s="86" t="s">
        <v>5</v>
      </c>
      <c r="E4" s="10" t="s">
        <v>6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  <c r="Y4" s="41"/>
    </row>
    <row r="5" spans="1:26" s="24" customFormat="1" ht="13.5" customHeight="1">
      <c r="A5" s="113">
        <v>1</v>
      </c>
      <c r="B5">
        <v>100</v>
      </c>
      <c r="C5" s="97" t="s">
        <v>102</v>
      </c>
      <c r="D5" s="97" t="s">
        <v>70</v>
      </c>
      <c r="E5" s="12">
        <f>SUM(F5:Y5)</f>
        <v>813</v>
      </c>
      <c r="F5" s="88"/>
      <c r="G5" s="88" t="s">
        <v>296</v>
      </c>
      <c r="H5" s="88" t="s">
        <v>296</v>
      </c>
      <c r="I5" s="88" t="s">
        <v>296</v>
      </c>
      <c r="J5" s="88">
        <v>100</v>
      </c>
      <c r="K5" s="88">
        <v>100</v>
      </c>
      <c r="L5" s="88">
        <v>100</v>
      </c>
      <c r="M5" s="88">
        <v>100</v>
      </c>
      <c r="N5" s="88" t="s">
        <v>292</v>
      </c>
      <c r="O5" s="88" t="s">
        <v>289</v>
      </c>
      <c r="P5" s="88">
        <v>100</v>
      </c>
      <c r="Q5" s="88"/>
      <c r="R5" s="88">
        <v>100</v>
      </c>
      <c r="S5" s="88">
        <v>100</v>
      </c>
      <c r="T5" s="88">
        <v>100</v>
      </c>
      <c r="U5" s="88"/>
      <c r="V5" s="88"/>
      <c r="W5" s="74"/>
      <c r="X5" s="77"/>
      <c r="Y5" s="99">
        <v>13</v>
      </c>
      <c r="Z5" s="76"/>
    </row>
    <row r="6" spans="1:26" s="24" customFormat="1" ht="13.5" customHeight="1">
      <c r="A6" s="113">
        <v>2</v>
      </c>
      <c r="B6">
        <v>80</v>
      </c>
      <c r="C6" s="36" t="s">
        <v>261</v>
      </c>
      <c r="D6" s="36" t="s">
        <v>131</v>
      </c>
      <c r="E6" s="12">
        <f aca="true" t="shared" si="0" ref="E6:E34">SUM(F6:X6)</f>
        <v>225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>
        <v>80</v>
      </c>
      <c r="Q6" s="88"/>
      <c r="R6" s="88"/>
      <c r="S6" s="88"/>
      <c r="T6" s="88"/>
      <c r="U6" s="88"/>
      <c r="V6" s="88">
        <v>100</v>
      </c>
      <c r="W6" s="74"/>
      <c r="X6" s="95">
        <v>45</v>
      </c>
      <c r="Y6" s="100">
        <v>3</v>
      </c>
      <c r="Z6" s="76"/>
    </row>
    <row r="7" spans="1:26" s="24" customFormat="1" ht="13.5" customHeight="1">
      <c r="A7">
        <v>3</v>
      </c>
      <c r="B7">
        <v>60</v>
      </c>
      <c r="C7" s="36"/>
      <c r="D7" s="36"/>
      <c r="E7" s="35">
        <f t="shared" si="0"/>
        <v>0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7"/>
      <c r="Y7" s="75"/>
      <c r="Z7" s="76"/>
    </row>
    <row r="8" spans="1:26" ht="13.5" customHeight="1">
      <c r="A8">
        <v>4</v>
      </c>
      <c r="B8">
        <v>50</v>
      </c>
      <c r="C8" s="36"/>
      <c r="D8" s="36"/>
      <c r="E8" s="35">
        <f t="shared" si="0"/>
        <v>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7"/>
      <c r="Y8" s="79"/>
      <c r="Z8" s="78"/>
    </row>
    <row r="9" spans="1:28" ht="13.5" customHeight="1">
      <c r="A9">
        <v>5</v>
      </c>
      <c r="B9">
        <v>45</v>
      </c>
      <c r="C9" s="36"/>
      <c r="D9" s="36"/>
      <c r="E9" s="12">
        <f t="shared" si="0"/>
        <v>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7"/>
      <c r="Y9" s="79"/>
      <c r="Z9" s="78"/>
      <c r="AB9" t="s">
        <v>38</v>
      </c>
    </row>
    <row r="10" spans="1:26" ht="13.5" customHeight="1">
      <c r="A10">
        <v>6</v>
      </c>
      <c r="B10">
        <v>40</v>
      </c>
      <c r="C10" s="36"/>
      <c r="D10" s="36"/>
      <c r="E10" s="12">
        <f t="shared" si="0"/>
        <v>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7"/>
      <c r="Y10" s="79"/>
      <c r="Z10" s="78"/>
    </row>
    <row r="11" spans="1:26" ht="13.5" customHeight="1">
      <c r="A11">
        <v>7</v>
      </c>
      <c r="B11">
        <v>36</v>
      </c>
      <c r="C11" s="11"/>
      <c r="D11" s="11"/>
      <c r="E11" s="12">
        <f t="shared" si="0"/>
        <v>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7"/>
      <c r="Y11" s="79"/>
      <c r="Z11" s="78"/>
    </row>
    <row r="12" spans="1:26" ht="13.5" customHeight="1">
      <c r="A12">
        <v>8</v>
      </c>
      <c r="B12">
        <v>32</v>
      </c>
      <c r="C12" s="11"/>
      <c r="D12" s="11"/>
      <c r="E12" s="12">
        <f t="shared" si="0"/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7"/>
      <c r="Y12" s="79"/>
      <c r="Z12" s="78"/>
    </row>
    <row r="13" spans="1:26" ht="13.5" customHeight="1">
      <c r="A13">
        <v>9</v>
      </c>
      <c r="B13">
        <v>29</v>
      </c>
      <c r="C13" s="11"/>
      <c r="D13" s="11"/>
      <c r="E13" s="12">
        <f t="shared" si="0"/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7"/>
      <c r="Y13" s="79"/>
      <c r="Z13" s="78"/>
    </row>
    <row r="14" spans="1:26" ht="13.5" customHeight="1">
      <c r="A14">
        <v>10</v>
      </c>
      <c r="B14">
        <v>26</v>
      </c>
      <c r="C14" s="11"/>
      <c r="D14" s="11"/>
      <c r="E14" s="12">
        <f t="shared" si="0"/>
        <v>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7"/>
      <c r="Y14" s="79"/>
      <c r="Z14" s="78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7"/>
      <c r="Y15" s="79"/>
      <c r="Z15" s="78"/>
    </row>
    <row r="16" spans="1:26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7"/>
      <c r="Y16" s="79"/>
      <c r="Z16" s="78"/>
    </row>
    <row r="17" spans="1:26" ht="13.5" customHeight="1">
      <c r="A17">
        <v>13</v>
      </c>
      <c r="B17">
        <v>20</v>
      </c>
      <c r="C17" s="11"/>
      <c r="D17" s="11"/>
      <c r="E17" s="12">
        <f t="shared" si="0"/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7"/>
      <c r="Y17" s="79"/>
      <c r="Z17" s="78"/>
    </row>
    <row r="18" spans="1:26" ht="13.5" customHeight="1">
      <c r="A18">
        <v>14</v>
      </c>
      <c r="B18">
        <v>18</v>
      </c>
      <c r="C18" s="11"/>
      <c r="D18" s="11"/>
      <c r="E18" s="12">
        <f t="shared" si="0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7"/>
      <c r="Y18" s="79"/>
      <c r="Z18" s="78"/>
    </row>
    <row r="19" spans="1:26" ht="13.5" customHeight="1">
      <c r="A19">
        <v>15</v>
      </c>
      <c r="B19">
        <v>16</v>
      </c>
      <c r="C19" s="11"/>
      <c r="D19" s="11"/>
      <c r="E19" s="12">
        <f t="shared" si="0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7"/>
      <c r="Y19" s="79"/>
      <c r="Z19" s="78"/>
    </row>
    <row r="20" spans="1:29" ht="13.5" customHeight="1">
      <c r="A20">
        <v>16</v>
      </c>
      <c r="B20">
        <v>15</v>
      </c>
      <c r="C20" s="11"/>
      <c r="D20" s="11"/>
      <c r="E20" s="12">
        <f t="shared" si="0"/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7"/>
      <c r="Y20" s="80"/>
      <c r="Z20" s="81"/>
      <c r="AA20" s="14"/>
      <c r="AB20" s="14"/>
      <c r="AC20" s="15"/>
    </row>
    <row r="21" spans="1:26" ht="13.5" customHeight="1">
      <c r="A21">
        <v>17</v>
      </c>
      <c r="B21">
        <v>14</v>
      </c>
      <c r="C21" s="11"/>
      <c r="D21" s="11"/>
      <c r="E21" s="12">
        <f t="shared" si="0"/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7"/>
      <c r="Y21" s="79"/>
      <c r="Z21" s="78"/>
    </row>
    <row r="22" spans="1:26" ht="13.5" customHeight="1">
      <c r="A22">
        <v>18</v>
      </c>
      <c r="B22">
        <v>13</v>
      </c>
      <c r="C22" s="16"/>
      <c r="D22" s="16"/>
      <c r="E22" s="12">
        <f t="shared" si="0"/>
        <v>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7"/>
      <c r="Y22" s="79"/>
      <c r="Z22" s="78"/>
    </row>
    <row r="23" spans="1:26" ht="13.5" customHeight="1">
      <c r="A23">
        <v>19</v>
      </c>
      <c r="B23">
        <v>12</v>
      </c>
      <c r="C23" s="16"/>
      <c r="D23" s="16"/>
      <c r="E23" s="12">
        <f t="shared" si="0"/>
        <v>0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7"/>
      <c r="Y23" s="79"/>
      <c r="Z23" s="78"/>
    </row>
    <row r="24" spans="1:26" ht="13.5" customHeight="1">
      <c r="A24">
        <v>20</v>
      </c>
      <c r="B24">
        <v>11</v>
      </c>
      <c r="C24" s="16"/>
      <c r="D24" s="16"/>
      <c r="E24" s="12">
        <f t="shared" si="0"/>
        <v>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7"/>
      <c r="Y24" s="79"/>
      <c r="Z24" s="78"/>
    </row>
    <row r="25" spans="1:26" ht="13.5" customHeight="1">
      <c r="A25">
        <v>21</v>
      </c>
      <c r="B25">
        <v>10</v>
      </c>
      <c r="C25" s="16"/>
      <c r="D25" s="16"/>
      <c r="E25" s="12">
        <f t="shared" si="0"/>
        <v>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7"/>
      <c r="Y25" s="79"/>
      <c r="Z25" s="78"/>
    </row>
    <row r="26" spans="1:26" ht="13.5" customHeight="1">
      <c r="A26">
        <v>22</v>
      </c>
      <c r="B26">
        <v>9</v>
      </c>
      <c r="C26" s="16"/>
      <c r="D26" s="16"/>
      <c r="E26" s="12">
        <f t="shared" si="0"/>
        <v>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7"/>
      <c r="Y26" s="79"/>
      <c r="Z26" s="78"/>
    </row>
    <row r="27" spans="1:26" ht="13.5" customHeight="1">
      <c r="A27">
        <v>23</v>
      </c>
      <c r="B27">
        <v>8</v>
      </c>
      <c r="C27" s="16"/>
      <c r="D27" s="16"/>
      <c r="E27" s="12">
        <f t="shared" si="0"/>
        <v>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7"/>
      <c r="Y27" s="79"/>
      <c r="Z27" s="78"/>
    </row>
    <row r="28" spans="1:26" ht="13.5" customHeight="1">
      <c r="A28">
        <v>24</v>
      </c>
      <c r="B28">
        <v>7</v>
      </c>
      <c r="C28" s="16"/>
      <c r="D28" s="16"/>
      <c r="E28" s="12">
        <f t="shared" si="0"/>
        <v>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7"/>
      <c r="Y28" s="79"/>
      <c r="Z28" s="78"/>
    </row>
    <row r="29" spans="1:26" ht="13.5" customHeight="1">
      <c r="A29">
        <v>25</v>
      </c>
      <c r="B29">
        <v>6</v>
      </c>
      <c r="C29" s="16"/>
      <c r="D29" s="16"/>
      <c r="E29" s="12">
        <f t="shared" si="0"/>
        <v>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7"/>
      <c r="Y29" s="79"/>
      <c r="Z29" s="78"/>
    </row>
    <row r="30" spans="1:26" ht="13.5" customHeight="1">
      <c r="A30">
        <v>26</v>
      </c>
      <c r="B30">
        <v>5</v>
      </c>
      <c r="C30" s="16"/>
      <c r="D30" s="16"/>
      <c r="E30" s="12">
        <f t="shared" si="0"/>
        <v>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7"/>
      <c r="Y30" s="79"/>
      <c r="Z30" s="78"/>
    </row>
    <row r="31" spans="1:26" ht="13.5" customHeight="1">
      <c r="A31">
        <v>27</v>
      </c>
      <c r="B31">
        <v>4</v>
      </c>
      <c r="C31" s="16"/>
      <c r="D31" s="16"/>
      <c r="E31" s="12">
        <f t="shared" si="0"/>
        <v>0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7"/>
      <c r="Y31" s="79"/>
      <c r="Z31" s="78"/>
    </row>
    <row r="32" spans="1:26" ht="13.5" customHeight="1">
      <c r="A32">
        <v>28</v>
      </c>
      <c r="B32">
        <v>3</v>
      </c>
      <c r="C32" s="16"/>
      <c r="D32" s="16"/>
      <c r="E32" s="12">
        <f t="shared" si="0"/>
        <v>0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7"/>
      <c r="Y32" s="79"/>
      <c r="Z32" s="78"/>
    </row>
    <row r="33" spans="1:26" ht="13.5" customHeight="1">
      <c r="A33">
        <v>29</v>
      </c>
      <c r="B33">
        <v>2</v>
      </c>
      <c r="C33" s="16"/>
      <c r="D33" s="16"/>
      <c r="E33" s="12">
        <f t="shared" si="0"/>
        <v>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82"/>
      <c r="W33" s="82"/>
      <c r="X33" s="77"/>
      <c r="Y33" s="79"/>
      <c r="Z33" s="78"/>
    </row>
    <row r="34" spans="1:26" ht="13.5" customHeight="1">
      <c r="A34">
        <v>30</v>
      </c>
      <c r="B34">
        <v>1</v>
      </c>
      <c r="C34" s="16"/>
      <c r="D34" s="16"/>
      <c r="E34" s="12">
        <f t="shared" si="0"/>
        <v>0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7"/>
      <c r="V34" s="74"/>
      <c r="W34" s="74"/>
      <c r="X34" s="77"/>
      <c r="Y34" s="79"/>
      <c r="Z34" s="78"/>
    </row>
    <row r="35" spans="1:18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9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zoomScale="80" zoomScaleNormal="80" zoomScalePageLayoutView="0" workbookViewId="0" topLeftCell="A4">
      <selection activeCell="D19" sqref="D1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7109375" style="0" bestFit="1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0" width="7.140625" style="0" bestFit="1" customWidth="1"/>
    <col min="11" max="12" width="7.140625" style="0" customWidth="1"/>
    <col min="13" max="13" width="7.140625" style="0" bestFit="1" customWidth="1"/>
    <col min="14" max="14" width="10.140625" style="0" bestFit="1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18" width="7.140625" style="0" bestFit="1" customWidth="1"/>
    <col min="19" max="19" width="10.140625" style="0" bestFit="1" customWidth="1"/>
    <col min="20" max="22" width="7.140625" style="0" bestFit="1" customWidth="1"/>
    <col min="23" max="23" width="7.140625" style="0" customWidth="1"/>
    <col min="24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3" ht="31.5" customHeight="1">
      <c r="A1" s="3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5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2"/>
      <c r="S2" s="22"/>
      <c r="T2" s="22"/>
      <c r="U2" s="22"/>
      <c r="V2" s="22"/>
      <c r="W2" s="22"/>
      <c r="X2" s="23"/>
      <c r="Y2" s="23"/>
    </row>
    <row r="3" spans="1:25" ht="220.5" customHeight="1">
      <c r="A3" s="6" t="s">
        <v>0</v>
      </c>
      <c r="B3" s="6" t="s">
        <v>1</v>
      </c>
      <c r="C3" s="139"/>
      <c r="D3" s="139"/>
      <c r="E3" s="7" t="s">
        <v>2</v>
      </c>
      <c r="F3" s="8" t="str">
        <f>Renn!E3</f>
        <v>SNN-CUP 1: Oppstartsrenn (K) 3.des</v>
      </c>
      <c r="G3" s="8" t="str">
        <f>Renn!F3</f>
        <v>SNN-CUP 2: Kautokeinorennet (F) 10.des </v>
      </c>
      <c r="H3" s="8" t="str">
        <f>Renn!G3</f>
        <v>SNN-CUP 3: Snøcanoncrossen (F) 17.des</v>
      </c>
      <c r="I3" s="8" t="str">
        <f>Renn!H3</f>
        <v>SNN-CUP 4: Stil-rennet (F) 18.des</v>
      </c>
      <c r="J3" s="8" t="str">
        <f>Renn!I3</f>
        <v>SNN-cup 5: Romjulsrenn (K) 29.des</v>
      </c>
      <c r="K3" s="8" t="s">
        <v>240</v>
      </c>
      <c r="L3" s="8" t="s">
        <v>241</v>
      </c>
      <c r="M3" s="8" t="str">
        <f>Renn!L3</f>
        <v>SNN-CUP 8: TIL-rennet dag 2. 22. jan</v>
      </c>
      <c r="N3" s="8" t="str">
        <f>Renn!M3</f>
        <v>SNN-CUP 9: KM dag 1: 28.januar. Vestre Jakobselv (fristil) kortdistanser / individuell</v>
      </c>
      <c r="O3" s="8" t="str">
        <f>Renn!N3</f>
        <v>SNN-CUP 10: KM dag 2: 29.januar. Vestre Jakobselv (K) Langdistanser/ langdistanser </v>
      </c>
      <c r="P3" s="8" t="str">
        <f>Renn!O3</f>
        <v>SNN-CUP 11: Skiatlon Hammerfest (K+F). 11 feb</v>
      </c>
      <c r="Q3" s="8" t="str">
        <f>Renn!P3</f>
        <v>SNN-CUP 12: Motbakkerenn Hammerfest (F) 12. feb</v>
      </c>
      <c r="R3" s="8" t="str">
        <f>Renn!Q3</f>
        <v>SNN-CUP 13: Tour i Alta. 17. feb</v>
      </c>
      <c r="S3" s="8" t="str">
        <f>Renn!R3</f>
        <v>SNN-CUP 14: Tour i Alta. 18. feb</v>
      </c>
      <c r="T3" s="8" t="str">
        <f>Renn!S3</f>
        <v>SNN-CUP 15: Tour i Alta 19.feb.</v>
      </c>
      <c r="U3" s="8" t="str">
        <f>Renn!U3</f>
        <v>SNN-CUP 17: Frearennet (F) 4.feb</v>
      </c>
      <c r="V3" s="8" t="str">
        <f>Renn!V3</f>
        <v>SNN-CUP 18: Talvikstafetten (K) 11.mars</v>
      </c>
      <c r="W3" s="8" t="str">
        <f>Renn!T3</f>
        <v>SNN-CUP 16: Økfjordrennet (K) 26.feb</v>
      </c>
      <c r="X3" s="8" t="str">
        <f>Renn!W3</f>
        <v>SNN-CUP 19: Sonekamp øst-vest, 24.mar (F) - fellesstart</v>
      </c>
      <c r="Y3" s="40" t="s">
        <v>39</v>
      </c>
    </row>
    <row r="4" spans="1:25" ht="18">
      <c r="A4" s="19" t="s">
        <v>20</v>
      </c>
      <c r="B4" s="9"/>
      <c r="C4" s="85" t="s">
        <v>45</v>
      </c>
      <c r="D4" s="86" t="s">
        <v>5</v>
      </c>
      <c r="E4" s="10" t="s">
        <v>6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  <c r="Y4" s="41"/>
    </row>
    <row r="5" spans="1:26" s="24" customFormat="1" ht="13.5" customHeight="1">
      <c r="A5" s="113">
        <v>1</v>
      </c>
      <c r="B5">
        <v>100</v>
      </c>
      <c r="C5" s="104" t="s">
        <v>179</v>
      </c>
      <c r="D5" s="38" t="s">
        <v>70</v>
      </c>
      <c r="E5" s="12">
        <f>SUM(F5:X5)</f>
        <v>780</v>
      </c>
      <c r="F5" s="88"/>
      <c r="G5" s="88"/>
      <c r="H5" s="88"/>
      <c r="I5" s="88"/>
      <c r="J5" s="88">
        <v>100</v>
      </c>
      <c r="K5" s="88">
        <v>100</v>
      </c>
      <c r="L5" s="88">
        <v>100</v>
      </c>
      <c r="M5" s="88">
        <v>100</v>
      </c>
      <c r="N5" s="88">
        <v>100</v>
      </c>
      <c r="O5" s="88">
        <v>80</v>
      </c>
      <c r="P5" s="88">
        <v>100</v>
      </c>
      <c r="Q5" s="88"/>
      <c r="R5" s="88"/>
      <c r="S5" s="88"/>
      <c r="T5" s="88"/>
      <c r="U5" s="88"/>
      <c r="V5" s="88"/>
      <c r="W5" s="88"/>
      <c r="X5" s="95">
        <v>100</v>
      </c>
      <c r="Y5" s="99">
        <v>8</v>
      </c>
      <c r="Z5" s="83">
        <v>1260</v>
      </c>
    </row>
    <row r="6" spans="1:26" s="24" customFormat="1" ht="13.5" customHeight="1">
      <c r="A6" s="113">
        <v>2</v>
      </c>
      <c r="B6">
        <v>80</v>
      </c>
      <c r="C6" s="132" t="s">
        <v>159</v>
      </c>
      <c r="D6" s="38" t="s">
        <v>70</v>
      </c>
      <c r="E6" s="12">
        <f>SUM(F6:X6)</f>
        <v>720</v>
      </c>
      <c r="F6" s="88"/>
      <c r="G6" s="88"/>
      <c r="H6" s="88">
        <v>80</v>
      </c>
      <c r="I6" s="88">
        <v>100</v>
      </c>
      <c r="J6" s="88"/>
      <c r="K6" s="88"/>
      <c r="L6" s="88" t="s">
        <v>289</v>
      </c>
      <c r="M6" s="88">
        <v>80</v>
      </c>
      <c r="N6" s="88" t="s">
        <v>289</v>
      </c>
      <c r="O6" s="88">
        <v>100</v>
      </c>
      <c r="P6" s="88"/>
      <c r="Q6" s="88"/>
      <c r="R6" s="88">
        <v>80</v>
      </c>
      <c r="S6" s="88">
        <v>100</v>
      </c>
      <c r="T6" s="88">
        <v>100</v>
      </c>
      <c r="U6" s="88"/>
      <c r="V6" s="88"/>
      <c r="W6" s="88"/>
      <c r="X6" s="95">
        <v>80</v>
      </c>
      <c r="Y6" s="99">
        <v>10</v>
      </c>
      <c r="Z6" s="83">
        <v>1000</v>
      </c>
    </row>
    <row r="7" spans="1:26" ht="13.5" customHeight="1">
      <c r="A7">
        <v>3</v>
      </c>
      <c r="B7">
        <v>60</v>
      </c>
      <c r="C7" s="132" t="s">
        <v>180</v>
      </c>
      <c r="D7" s="103" t="s">
        <v>63</v>
      </c>
      <c r="E7" s="12">
        <f>SUM(F7:X7)</f>
        <v>700</v>
      </c>
      <c r="F7" s="88"/>
      <c r="G7" s="88"/>
      <c r="H7" s="88"/>
      <c r="I7" s="88"/>
      <c r="J7" s="88">
        <v>80</v>
      </c>
      <c r="K7" s="88">
        <v>100</v>
      </c>
      <c r="L7" s="88">
        <v>80</v>
      </c>
      <c r="M7" s="88" t="s">
        <v>289</v>
      </c>
      <c r="N7" s="88">
        <v>80</v>
      </c>
      <c r="O7" s="88" t="s">
        <v>289</v>
      </c>
      <c r="P7" s="88" t="s">
        <v>292</v>
      </c>
      <c r="Q7" s="88"/>
      <c r="R7" s="88">
        <v>100</v>
      </c>
      <c r="S7" s="88">
        <v>80</v>
      </c>
      <c r="T7" s="88">
        <v>80</v>
      </c>
      <c r="U7" s="88"/>
      <c r="V7" s="88">
        <v>100</v>
      </c>
      <c r="W7" s="88"/>
      <c r="X7" s="95"/>
      <c r="Y7" s="122">
        <v>11</v>
      </c>
      <c r="Z7" s="84"/>
    </row>
    <row r="8" spans="1:26" ht="13.5" customHeight="1">
      <c r="A8">
        <v>4</v>
      </c>
      <c r="B8">
        <v>50</v>
      </c>
      <c r="C8" s="141" t="s">
        <v>183</v>
      </c>
      <c r="D8" s="39" t="s">
        <v>182</v>
      </c>
      <c r="E8" s="12">
        <f>SUM(F8:X8)</f>
        <v>500</v>
      </c>
      <c r="F8" s="88"/>
      <c r="G8" s="88"/>
      <c r="H8" s="88"/>
      <c r="I8" s="88">
        <v>80</v>
      </c>
      <c r="J8" s="88" t="s">
        <v>291</v>
      </c>
      <c r="K8" s="88">
        <v>100</v>
      </c>
      <c r="L8" s="88"/>
      <c r="M8" s="88">
        <v>50</v>
      </c>
      <c r="N8" s="88">
        <v>50</v>
      </c>
      <c r="O8" s="88" t="s">
        <v>291</v>
      </c>
      <c r="P8" s="88">
        <v>60</v>
      </c>
      <c r="Q8" s="88"/>
      <c r="R8" s="88">
        <v>60</v>
      </c>
      <c r="S8" s="88">
        <v>50</v>
      </c>
      <c r="T8" s="88">
        <v>50</v>
      </c>
      <c r="U8" s="88"/>
      <c r="V8" s="88"/>
      <c r="W8" s="88"/>
      <c r="X8" s="95" t="s">
        <v>293</v>
      </c>
      <c r="Y8" s="99">
        <v>11</v>
      </c>
      <c r="Z8" s="84"/>
    </row>
    <row r="9" spans="1:28" ht="13.5" customHeight="1">
      <c r="A9">
        <v>5</v>
      </c>
      <c r="B9">
        <v>45</v>
      </c>
      <c r="C9" s="129" t="s">
        <v>181</v>
      </c>
      <c r="D9" s="36" t="s">
        <v>182</v>
      </c>
      <c r="E9" s="12">
        <f>SUM(F9:X9)</f>
        <v>490</v>
      </c>
      <c r="F9" s="88"/>
      <c r="G9" s="88"/>
      <c r="H9" s="88"/>
      <c r="I9" s="88">
        <v>60</v>
      </c>
      <c r="J9" s="88">
        <v>50</v>
      </c>
      <c r="K9" s="88">
        <v>100</v>
      </c>
      <c r="L9" s="88"/>
      <c r="M9" s="88"/>
      <c r="N9" s="88" t="s">
        <v>293</v>
      </c>
      <c r="O9" s="88" t="s">
        <v>299</v>
      </c>
      <c r="P9" s="88">
        <v>50</v>
      </c>
      <c r="Q9" s="88"/>
      <c r="R9" s="88">
        <v>50</v>
      </c>
      <c r="S9" s="88">
        <v>60</v>
      </c>
      <c r="T9" s="88">
        <v>60</v>
      </c>
      <c r="U9" s="88"/>
      <c r="V9" s="88"/>
      <c r="W9" s="88"/>
      <c r="X9" s="95">
        <v>60</v>
      </c>
      <c r="Y9" s="99">
        <v>10</v>
      </c>
      <c r="Z9" s="78"/>
      <c r="AB9" t="s">
        <v>38</v>
      </c>
    </row>
    <row r="10" spans="1:26" ht="13.5" customHeight="1">
      <c r="A10">
        <v>6</v>
      </c>
      <c r="B10">
        <v>40</v>
      </c>
      <c r="C10" s="129" t="s">
        <v>314</v>
      </c>
      <c r="D10" s="36" t="s">
        <v>131</v>
      </c>
      <c r="E10" s="12">
        <f>SUM(F10:X10)</f>
        <v>477</v>
      </c>
      <c r="F10" s="88"/>
      <c r="G10" s="88"/>
      <c r="H10" s="88">
        <v>100</v>
      </c>
      <c r="I10" s="88">
        <v>50</v>
      </c>
      <c r="J10" s="88">
        <v>40</v>
      </c>
      <c r="K10" s="88">
        <v>100</v>
      </c>
      <c r="L10" s="88"/>
      <c r="M10" s="88"/>
      <c r="N10" s="88">
        <v>29</v>
      </c>
      <c r="O10" s="88">
        <v>26</v>
      </c>
      <c r="P10" s="88"/>
      <c r="Q10" s="88"/>
      <c r="R10" s="88"/>
      <c r="S10" s="88"/>
      <c r="T10" s="88"/>
      <c r="U10" s="88"/>
      <c r="V10" s="88">
        <v>100</v>
      </c>
      <c r="W10" s="88"/>
      <c r="X10" s="95">
        <v>32</v>
      </c>
      <c r="Y10" s="122">
        <v>8</v>
      </c>
      <c r="Z10" s="78"/>
    </row>
    <row r="11" spans="1:26" ht="13.5" customHeight="1">
      <c r="A11">
        <v>7</v>
      </c>
      <c r="B11">
        <v>36</v>
      </c>
      <c r="C11" s="130" t="s">
        <v>161</v>
      </c>
      <c r="D11" s="11" t="s">
        <v>63</v>
      </c>
      <c r="E11" s="12">
        <f>SUM(F11:X11)</f>
        <v>434</v>
      </c>
      <c r="F11" s="88"/>
      <c r="G11" s="88"/>
      <c r="H11" s="88">
        <v>50</v>
      </c>
      <c r="I11" s="88"/>
      <c r="J11" s="88"/>
      <c r="K11" s="88">
        <v>100</v>
      </c>
      <c r="L11" s="88">
        <v>40</v>
      </c>
      <c r="M11" s="88">
        <v>32</v>
      </c>
      <c r="N11" s="88" t="s">
        <v>295</v>
      </c>
      <c r="O11" s="88" t="s">
        <v>295</v>
      </c>
      <c r="P11" s="88">
        <v>40</v>
      </c>
      <c r="Q11" s="88"/>
      <c r="R11" s="88">
        <v>36</v>
      </c>
      <c r="S11" s="88">
        <v>36</v>
      </c>
      <c r="T11" s="88"/>
      <c r="U11" s="88"/>
      <c r="V11" s="88">
        <v>100</v>
      </c>
      <c r="W11" s="88"/>
      <c r="X11" s="95"/>
      <c r="Y11" s="99">
        <v>10</v>
      </c>
      <c r="Z11" s="78"/>
    </row>
    <row r="12" spans="1:26" ht="13.5" customHeight="1">
      <c r="A12">
        <v>8</v>
      </c>
      <c r="B12">
        <v>32</v>
      </c>
      <c r="C12" s="130" t="s">
        <v>202</v>
      </c>
      <c r="D12" s="11" t="s">
        <v>182</v>
      </c>
      <c r="E12" s="12">
        <f>SUM(F12:X12)</f>
        <v>420</v>
      </c>
      <c r="F12" s="88"/>
      <c r="G12" s="88"/>
      <c r="H12" s="88"/>
      <c r="I12" s="88">
        <v>45</v>
      </c>
      <c r="J12" s="88"/>
      <c r="K12" s="88"/>
      <c r="L12" s="88">
        <v>50</v>
      </c>
      <c r="M12" s="88">
        <v>45</v>
      </c>
      <c r="N12" s="88" t="s">
        <v>297</v>
      </c>
      <c r="O12" s="88" t="s">
        <v>298</v>
      </c>
      <c r="P12" s="88">
        <v>45</v>
      </c>
      <c r="Q12" s="88"/>
      <c r="R12" s="88">
        <v>45</v>
      </c>
      <c r="S12" s="88">
        <v>45</v>
      </c>
      <c r="T12" s="88">
        <v>45</v>
      </c>
      <c r="U12" s="88"/>
      <c r="V12" s="88">
        <v>100</v>
      </c>
      <c r="W12" s="88"/>
      <c r="X12" s="95" t="s">
        <v>299</v>
      </c>
      <c r="Y12" s="99">
        <v>11</v>
      </c>
      <c r="Z12" s="78"/>
    </row>
    <row r="13" spans="1:26" ht="13.5" customHeight="1">
      <c r="A13">
        <v>9</v>
      </c>
      <c r="B13">
        <v>26</v>
      </c>
      <c r="C13" s="130" t="s">
        <v>201</v>
      </c>
      <c r="D13" s="11" t="s">
        <v>63</v>
      </c>
      <c r="E13" s="12">
        <f>SUM(F13:X13)</f>
        <v>347</v>
      </c>
      <c r="F13" s="88"/>
      <c r="G13" s="88"/>
      <c r="H13" s="88"/>
      <c r="I13" s="88">
        <v>40</v>
      </c>
      <c r="J13" s="88"/>
      <c r="K13" s="88">
        <v>100</v>
      </c>
      <c r="L13" s="88">
        <v>36</v>
      </c>
      <c r="M13" s="88">
        <v>36</v>
      </c>
      <c r="N13" s="88">
        <v>26</v>
      </c>
      <c r="O13" s="88" t="s">
        <v>297</v>
      </c>
      <c r="P13" s="88"/>
      <c r="Q13" s="88"/>
      <c r="R13" s="88">
        <v>40</v>
      </c>
      <c r="S13" s="88">
        <v>40</v>
      </c>
      <c r="T13" s="88"/>
      <c r="U13" s="88"/>
      <c r="V13" s="88"/>
      <c r="W13" s="88"/>
      <c r="X13" s="95">
        <v>29</v>
      </c>
      <c r="Y13" s="122">
        <v>8</v>
      </c>
      <c r="Z13" s="78"/>
    </row>
    <row r="14" spans="1:26" ht="13.5" customHeight="1">
      <c r="A14">
        <v>10</v>
      </c>
      <c r="B14">
        <v>29</v>
      </c>
      <c r="C14" s="11" t="s">
        <v>160</v>
      </c>
      <c r="D14" s="11" t="s">
        <v>83</v>
      </c>
      <c r="E14" s="12">
        <f>SUM(F14:X14)</f>
        <v>365</v>
      </c>
      <c r="F14" s="88"/>
      <c r="G14" s="88"/>
      <c r="H14" s="88">
        <v>60</v>
      </c>
      <c r="I14" s="88"/>
      <c r="J14" s="88">
        <v>60</v>
      </c>
      <c r="K14" s="88"/>
      <c r="L14" s="88"/>
      <c r="M14" s="88"/>
      <c r="N14" s="88">
        <v>45</v>
      </c>
      <c r="O14" s="88">
        <v>50</v>
      </c>
      <c r="P14" s="88"/>
      <c r="Q14" s="88"/>
      <c r="R14" s="88"/>
      <c r="S14" s="88"/>
      <c r="T14" s="88"/>
      <c r="U14" s="88"/>
      <c r="V14" s="88">
        <v>100</v>
      </c>
      <c r="W14" s="88"/>
      <c r="X14" s="95">
        <v>50</v>
      </c>
      <c r="Y14" s="123">
        <v>6</v>
      </c>
      <c r="Z14" s="78"/>
    </row>
    <row r="15" spans="1:26" ht="13.5" customHeight="1">
      <c r="A15">
        <v>11</v>
      </c>
      <c r="B15">
        <v>24</v>
      </c>
      <c r="C15" s="11" t="s">
        <v>229</v>
      </c>
      <c r="D15" s="11" t="s">
        <v>63</v>
      </c>
      <c r="E15" s="12">
        <f>SUM(F15:X15)</f>
        <v>85</v>
      </c>
      <c r="F15" s="88"/>
      <c r="G15" s="88"/>
      <c r="H15" s="88"/>
      <c r="I15" s="88"/>
      <c r="J15" s="88"/>
      <c r="K15" s="88"/>
      <c r="L15" s="88">
        <v>45</v>
      </c>
      <c r="M15" s="88">
        <v>40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95"/>
      <c r="Y15" s="100">
        <v>2</v>
      </c>
      <c r="Z15" s="78"/>
    </row>
    <row r="16" spans="1:26" ht="13.5" customHeight="1">
      <c r="A16">
        <v>12</v>
      </c>
      <c r="B16">
        <v>22</v>
      </c>
      <c r="C16" s="11"/>
      <c r="D16" s="11"/>
      <c r="E16" s="12">
        <f aca="true" t="shared" si="0" ref="E16:E34">SUM(F16:X16)</f>
        <v>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74"/>
      <c r="V16" s="74"/>
      <c r="W16" s="74"/>
      <c r="X16" s="77"/>
      <c r="Y16" s="79"/>
      <c r="Z16" s="78"/>
    </row>
    <row r="17" spans="1:26" ht="13.5" customHeight="1">
      <c r="A17">
        <v>13</v>
      </c>
      <c r="B17">
        <v>20</v>
      </c>
      <c r="C17" s="11"/>
      <c r="D17" s="11"/>
      <c r="E17" s="12">
        <f t="shared" si="0"/>
        <v>0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74"/>
      <c r="V17" s="74"/>
      <c r="W17" s="74"/>
      <c r="X17" s="77"/>
      <c r="Y17" s="79"/>
      <c r="Z17" s="78"/>
    </row>
    <row r="18" spans="1:26" ht="13.5" customHeight="1">
      <c r="A18">
        <v>14</v>
      </c>
      <c r="B18">
        <v>18</v>
      </c>
      <c r="C18" s="11"/>
      <c r="D18" s="11"/>
      <c r="E18" s="12">
        <f t="shared" si="0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7"/>
      <c r="Y18" s="79"/>
      <c r="Z18" s="78"/>
    </row>
    <row r="19" spans="1:26" ht="13.5" customHeight="1">
      <c r="A19">
        <v>15</v>
      </c>
      <c r="B19">
        <v>16</v>
      </c>
      <c r="C19" s="11"/>
      <c r="D19" s="11"/>
      <c r="E19" s="12">
        <f t="shared" si="0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7"/>
      <c r="Y19" s="79"/>
      <c r="Z19" s="78"/>
    </row>
    <row r="20" spans="1:29" ht="13.5" customHeight="1">
      <c r="A20">
        <v>16</v>
      </c>
      <c r="B20">
        <v>15</v>
      </c>
      <c r="C20" s="11"/>
      <c r="D20" s="11"/>
      <c r="E20" s="12">
        <f t="shared" si="0"/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7"/>
      <c r="Y20" s="80"/>
      <c r="Z20" s="81"/>
      <c r="AA20" s="14"/>
      <c r="AB20" s="14"/>
      <c r="AC20" s="15"/>
    </row>
    <row r="21" spans="1:26" ht="13.5" customHeight="1">
      <c r="A21">
        <v>17</v>
      </c>
      <c r="B21">
        <v>14</v>
      </c>
      <c r="C21" s="11"/>
      <c r="D21" s="11"/>
      <c r="E21" s="12">
        <f t="shared" si="0"/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7"/>
      <c r="Y21" s="79"/>
      <c r="Z21" s="78"/>
    </row>
    <row r="22" spans="1:26" ht="13.5" customHeight="1">
      <c r="A22">
        <v>18</v>
      </c>
      <c r="B22">
        <v>13</v>
      </c>
      <c r="C22" s="16"/>
      <c r="D22" s="16"/>
      <c r="E22" s="12">
        <f t="shared" si="0"/>
        <v>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7"/>
      <c r="Y22" s="79"/>
      <c r="Z22" s="78"/>
    </row>
    <row r="23" spans="1:26" ht="13.5" customHeight="1">
      <c r="A23">
        <v>19</v>
      </c>
      <c r="B23">
        <v>12</v>
      </c>
      <c r="C23" s="16"/>
      <c r="D23" s="16"/>
      <c r="E23" s="12">
        <f t="shared" si="0"/>
        <v>0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7"/>
      <c r="Y23" s="79"/>
      <c r="Z23" s="78"/>
    </row>
    <row r="24" spans="1:26" ht="13.5" customHeight="1">
      <c r="A24">
        <v>20</v>
      </c>
      <c r="B24">
        <v>11</v>
      </c>
      <c r="C24" s="16"/>
      <c r="D24" s="16"/>
      <c r="E24" s="12">
        <f t="shared" si="0"/>
        <v>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7"/>
      <c r="Y24" s="79"/>
      <c r="Z24" s="78"/>
    </row>
    <row r="25" spans="1:26" ht="13.5" customHeight="1">
      <c r="A25">
        <v>21</v>
      </c>
      <c r="B25">
        <v>10</v>
      </c>
      <c r="C25" s="16"/>
      <c r="D25" s="16"/>
      <c r="E25" s="12">
        <f t="shared" si="0"/>
        <v>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7"/>
      <c r="Y25" s="79"/>
      <c r="Z25" s="78"/>
    </row>
    <row r="26" spans="1:26" ht="13.5" customHeight="1">
      <c r="A26">
        <v>22</v>
      </c>
      <c r="B26">
        <v>9</v>
      </c>
      <c r="C26" s="16"/>
      <c r="D26" s="16"/>
      <c r="E26" s="12">
        <f t="shared" si="0"/>
        <v>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7"/>
      <c r="Y26" s="79"/>
      <c r="Z26" s="78"/>
    </row>
    <row r="27" spans="1:26" ht="13.5" customHeight="1">
      <c r="A27">
        <v>23</v>
      </c>
      <c r="B27">
        <v>8</v>
      </c>
      <c r="C27" s="16"/>
      <c r="D27" s="16"/>
      <c r="E27" s="12">
        <f t="shared" si="0"/>
        <v>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7"/>
      <c r="Y27" s="79"/>
      <c r="Z27" s="78"/>
    </row>
    <row r="28" spans="1:26" ht="13.5" customHeight="1">
      <c r="A28">
        <v>24</v>
      </c>
      <c r="B28">
        <v>7</v>
      </c>
      <c r="C28" s="16"/>
      <c r="D28" s="16"/>
      <c r="E28" s="12">
        <f t="shared" si="0"/>
        <v>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7"/>
      <c r="Y28" s="79"/>
      <c r="Z28" s="78"/>
    </row>
    <row r="29" spans="1:26" ht="13.5" customHeight="1">
      <c r="A29">
        <v>25</v>
      </c>
      <c r="B29">
        <v>6</v>
      </c>
      <c r="C29" s="16"/>
      <c r="D29" s="16"/>
      <c r="E29" s="12">
        <f t="shared" si="0"/>
        <v>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7"/>
      <c r="Y29" s="79"/>
      <c r="Z29" s="78"/>
    </row>
    <row r="30" spans="1:26" ht="13.5" customHeight="1">
      <c r="A30">
        <v>26</v>
      </c>
      <c r="B30">
        <v>5</v>
      </c>
      <c r="C30" s="16"/>
      <c r="D30" s="16"/>
      <c r="E30" s="12">
        <f t="shared" si="0"/>
        <v>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7"/>
      <c r="Y30" s="79"/>
      <c r="Z30" s="78"/>
    </row>
    <row r="31" spans="1:26" ht="13.5" customHeight="1">
      <c r="A31">
        <v>27</v>
      </c>
      <c r="B31">
        <v>4</v>
      </c>
      <c r="C31" s="16"/>
      <c r="D31" s="16"/>
      <c r="E31" s="12">
        <f t="shared" si="0"/>
        <v>0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7"/>
      <c r="Y31" s="79"/>
      <c r="Z31" s="78"/>
    </row>
    <row r="32" spans="1:26" ht="13.5" customHeight="1">
      <c r="A32">
        <v>28</v>
      </c>
      <c r="B32">
        <v>3</v>
      </c>
      <c r="C32" s="16"/>
      <c r="D32" s="16"/>
      <c r="E32" s="12">
        <f t="shared" si="0"/>
        <v>0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7"/>
      <c r="Y32" s="79"/>
      <c r="Z32" s="78"/>
    </row>
    <row r="33" spans="1:26" ht="13.5" customHeight="1">
      <c r="A33">
        <v>29</v>
      </c>
      <c r="B33">
        <v>2</v>
      </c>
      <c r="C33" s="16"/>
      <c r="D33" s="16"/>
      <c r="E33" s="12">
        <f t="shared" si="0"/>
        <v>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82"/>
      <c r="W33" s="82"/>
      <c r="X33" s="77"/>
      <c r="Y33" s="79"/>
      <c r="Z33" s="78"/>
    </row>
    <row r="34" spans="1:26" ht="13.5" customHeight="1">
      <c r="A34">
        <v>30</v>
      </c>
      <c r="B34">
        <v>1</v>
      </c>
      <c r="C34" s="16"/>
      <c r="D34" s="16"/>
      <c r="E34" s="12">
        <f t="shared" si="0"/>
        <v>0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7"/>
      <c r="V34" s="74"/>
      <c r="W34" s="74"/>
      <c r="X34" s="77"/>
      <c r="Y34" s="79"/>
      <c r="Z34" s="78"/>
    </row>
    <row r="35" spans="1:18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9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1">
      <selection activeCell="P12" sqref="P12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0" width="7.140625" style="0" bestFit="1" customWidth="1"/>
    <col min="11" max="12" width="7.140625" style="0" customWidth="1"/>
    <col min="13" max="13" width="7.140625" style="0" bestFit="1" customWidth="1"/>
    <col min="14" max="14" width="10.140625" style="0" bestFit="1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18" width="7.140625" style="0" bestFit="1" customWidth="1"/>
    <col min="19" max="19" width="10.140625" style="0" bestFit="1" customWidth="1"/>
    <col min="20" max="22" width="7.140625" style="0" bestFit="1" customWidth="1"/>
    <col min="23" max="23" width="7.140625" style="0" customWidth="1"/>
    <col min="24" max="24" width="7.140625" style="0" bestFit="1" customWidth="1"/>
    <col min="25" max="25" width="4.28125" style="0" bestFit="1" customWidth="1"/>
  </cols>
  <sheetData>
    <row r="1" spans="1:23" ht="31.5" customHeight="1">
      <c r="A1" s="3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5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2"/>
      <c r="S2" s="22"/>
      <c r="T2" s="22"/>
      <c r="U2" s="22"/>
      <c r="V2" s="22"/>
      <c r="W2" s="22"/>
      <c r="X2" s="23"/>
      <c r="Y2" s="23"/>
    </row>
    <row r="3" spans="1:25" ht="220.5" customHeight="1">
      <c r="A3" s="6" t="s">
        <v>0</v>
      </c>
      <c r="B3" s="6" t="s">
        <v>1</v>
      </c>
      <c r="C3" s="139"/>
      <c r="D3" s="139"/>
      <c r="E3" s="7" t="s">
        <v>2</v>
      </c>
      <c r="F3" s="8" t="str">
        <f>Renn!E3</f>
        <v>SNN-CUP 1: Oppstartsrenn (K) 3.des</v>
      </c>
      <c r="G3" s="8" t="str">
        <f>Renn!F3</f>
        <v>SNN-CUP 2: Kautokeinorennet (F) 10.des </v>
      </c>
      <c r="H3" s="8" t="str">
        <f>Renn!G3</f>
        <v>SNN-CUP 3: Snøcanoncrossen (F) 17.des</v>
      </c>
      <c r="I3" s="8" t="str">
        <f>Renn!H3</f>
        <v>SNN-CUP 4: Stil-rennet (F) 18.des</v>
      </c>
      <c r="J3" s="8" t="str">
        <f>Renn!I3</f>
        <v>SNN-cup 5: Romjulsrenn (K) 29.des</v>
      </c>
      <c r="K3" s="8" t="s">
        <v>240</v>
      </c>
      <c r="L3" s="8" t="s">
        <v>241</v>
      </c>
      <c r="M3" s="8" t="str">
        <f>Renn!L3</f>
        <v>SNN-CUP 8: TIL-rennet dag 2. 22. jan</v>
      </c>
      <c r="N3" s="8" t="str">
        <f>Renn!M3</f>
        <v>SNN-CUP 9: KM dag 1: 28.januar. Vestre Jakobselv (fristil) kortdistanser / individuell</v>
      </c>
      <c r="O3" s="8" t="str">
        <f>Renn!N3</f>
        <v>SNN-CUP 10: KM dag 2: 29.januar. Vestre Jakobselv (K) Langdistanser/ langdistanser </v>
      </c>
      <c r="P3" s="8" t="str">
        <f>Renn!O3</f>
        <v>SNN-CUP 11: Skiatlon Hammerfest (K+F). 11 feb</v>
      </c>
      <c r="Q3" s="8" t="str">
        <f>Renn!P3</f>
        <v>SNN-CUP 12: Motbakkerenn Hammerfest (F) 12. feb</v>
      </c>
      <c r="R3" s="8" t="str">
        <f>Renn!Q3</f>
        <v>SNN-CUP 13: Tour i Alta. 17. feb</v>
      </c>
      <c r="S3" s="8" t="str">
        <f>Renn!R3</f>
        <v>SNN-CUP 14: Tour i Alta. 18. feb</v>
      </c>
      <c r="T3" s="8" t="str">
        <f>Renn!S3</f>
        <v>SNN-CUP 15: Tour i Alta 19.feb.</v>
      </c>
      <c r="U3" s="8" t="str">
        <f>Renn!U3</f>
        <v>SNN-CUP 17: Frearennet (F) 4.feb</v>
      </c>
      <c r="V3" s="8" t="str">
        <f>Renn!V3</f>
        <v>SNN-CUP 18: Talvikstafetten (K) 11.mars</v>
      </c>
      <c r="W3" s="8" t="str">
        <f>Renn!T3</f>
        <v>SNN-CUP 16: Økfjordrennet (K) 26.feb</v>
      </c>
      <c r="X3" s="8" t="str">
        <f>Renn!W3</f>
        <v>SNN-CUP 19: Sonekamp øst-vest, 24.mar (F) - fellesstart</v>
      </c>
      <c r="Y3" s="40" t="s">
        <v>39</v>
      </c>
    </row>
    <row r="4" spans="1:25" ht="18">
      <c r="A4" s="19" t="s">
        <v>22</v>
      </c>
      <c r="B4" s="9"/>
      <c r="C4" s="85" t="s">
        <v>45</v>
      </c>
      <c r="D4" s="86" t="s">
        <v>5</v>
      </c>
      <c r="E4" s="10" t="s">
        <v>6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  <c r="Y4" s="41"/>
    </row>
    <row r="5" spans="1:26" ht="13.5" customHeight="1">
      <c r="A5" s="113">
        <v>1</v>
      </c>
      <c r="B5">
        <v>100</v>
      </c>
      <c r="C5" s="11" t="s">
        <v>186</v>
      </c>
      <c r="D5" s="11" t="s">
        <v>131</v>
      </c>
      <c r="E5" s="35">
        <f aca="true" t="shared" si="0" ref="E5:E34">SUM(F5:X5)</f>
        <v>600</v>
      </c>
      <c r="F5" s="88"/>
      <c r="G5" s="88"/>
      <c r="H5" s="88"/>
      <c r="I5" s="88">
        <v>100</v>
      </c>
      <c r="J5" s="88">
        <v>100</v>
      </c>
      <c r="K5" s="88">
        <v>100</v>
      </c>
      <c r="L5" s="88">
        <v>100</v>
      </c>
      <c r="M5" s="88">
        <v>100</v>
      </c>
      <c r="N5" s="88"/>
      <c r="O5" s="88"/>
      <c r="P5" s="88"/>
      <c r="Q5" s="88"/>
      <c r="R5" s="88"/>
      <c r="S5" s="88"/>
      <c r="T5" s="88"/>
      <c r="U5" s="88">
        <v>100</v>
      </c>
      <c r="V5" s="74"/>
      <c r="W5" s="74"/>
      <c r="X5" s="77"/>
      <c r="Y5" s="100">
        <v>6</v>
      </c>
      <c r="Z5" s="78"/>
    </row>
    <row r="6" spans="1:26" ht="13.5" customHeight="1">
      <c r="A6" s="113">
        <v>2</v>
      </c>
      <c r="B6">
        <v>80</v>
      </c>
      <c r="C6" s="36" t="s">
        <v>230</v>
      </c>
      <c r="D6" s="36" t="s">
        <v>231</v>
      </c>
      <c r="E6" s="35">
        <f t="shared" si="0"/>
        <v>160</v>
      </c>
      <c r="F6" s="88"/>
      <c r="G6" s="88"/>
      <c r="H6" s="88"/>
      <c r="I6" s="88"/>
      <c r="J6" s="88"/>
      <c r="K6" s="88"/>
      <c r="L6" s="88">
        <v>80</v>
      </c>
      <c r="M6" s="88">
        <v>80</v>
      </c>
      <c r="N6" s="88"/>
      <c r="O6" s="88"/>
      <c r="P6" s="88"/>
      <c r="Q6" s="88"/>
      <c r="R6" s="88"/>
      <c r="S6" s="88"/>
      <c r="T6" s="88"/>
      <c r="U6" s="88"/>
      <c r="V6" s="74"/>
      <c r="W6" s="74"/>
      <c r="X6" s="77"/>
      <c r="Y6" s="100">
        <v>2</v>
      </c>
      <c r="Z6" s="78"/>
    </row>
    <row r="7" spans="1:26" ht="13.5" customHeight="1">
      <c r="A7">
        <v>3</v>
      </c>
      <c r="B7">
        <v>60</v>
      </c>
      <c r="C7" s="36" t="s">
        <v>265</v>
      </c>
      <c r="D7" s="36" t="s">
        <v>70</v>
      </c>
      <c r="E7" s="35">
        <f t="shared" si="0"/>
        <v>200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>
        <v>100</v>
      </c>
      <c r="R7" s="88"/>
      <c r="S7" s="88"/>
      <c r="T7" s="88"/>
      <c r="U7" s="88"/>
      <c r="V7" s="88">
        <v>100</v>
      </c>
      <c r="W7" s="74"/>
      <c r="X7" s="77"/>
      <c r="Y7" s="100">
        <v>2</v>
      </c>
      <c r="Z7" s="78"/>
    </row>
    <row r="8" spans="1:26" ht="13.5" customHeight="1">
      <c r="A8">
        <v>4</v>
      </c>
      <c r="B8">
        <v>50</v>
      </c>
      <c r="C8" s="36"/>
      <c r="D8" s="36"/>
      <c r="E8" s="35">
        <f t="shared" si="0"/>
        <v>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7"/>
      <c r="Y8" s="79"/>
      <c r="Z8" s="78"/>
    </row>
    <row r="9" spans="1:28" ht="13.5" customHeight="1">
      <c r="A9">
        <v>5</v>
      </c>
      <c r="B9">
        <v>45</v>
      </c>
      <c r="C9" s="36"/>
      <c r="D9" s="36"/>
      <c r="E9" s="12">
        <f t="shared" si="0"/>
        <v>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7"/>
      <c r="Y9" s="79"/>
      <c r="Z9" s="78"/>
      <c r="AB9" t="s">
        <v>38</v>
      </c>
    </row>
    <row r="10" spans="1:26" ht="13.5" customHeight="1">
      <c r="A10">
        <v>6</v>
      </c>
      <c r="B10">
        <v>40</v>
      </c>
      <c r="C10" s="36"/>
      <c r="D10" s="36"/>
      <c r="E10" s="12">
        <f t="shared" si="0"/>
        <v>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7"/>
      <c r="Y10" s="79"/>
      <c r="Z10" s="78"/>
    </row>
    <row r="11" spans="1:26" ht="13.5" customHeight="1">
      <c r="A11">
        <v>7</v>
      </c>
      <c r="B11">
        <v>36</v>
      </c>
      <c r="C11" s="11"/>
      <c r="D11" s="11"/>
      <c r="E11" s="12">
        <f t="shared" si="0"/>
        <v>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7"/>
      <c r="Y11" s="79"/>
      <c r="Z11" s="78"/>
    </row>
    <row r="12" spans="1:26" ht="13.5" customHeight="1">
      <c r="A12">
        <v>8</v>
      </c>
      <c r="B12">
        <v>32</v>
      </c>
      <c r="C12" s="11"/>
      <c r="D12" s="11"/>
      <c r="E12" s="12">
        <f t="shared" si="0"/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7"/>
      <c r="Y12" s="79"/>
      <c r="Z12" s="78"/>
    </row>
    <row r="13" spans="1:26" ht="13.5" customHeight="1">
      <c r="A13">
        <v>9</v>
      </c>
      <c r="B13">
        <v>29</v>
      </c>
      <c r="C13" s="11"/>
      <c r="D13" s="11"/>
      <c r="E13" s="12">
        <f t="shared" si="0"/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7"/>
      <c r="Y13" s="79"/>
      <c r="Z13" s="78"/>
    </row>
    <row r="14" spans="1:26" ht="13.5" customHeight="1">
      <c r="A14">
        <v>10</v>
      </c>
      <c r="B14">
        <v>26</v>
      </c>
      <c r="C14" s="11"/>
      <c r="D14" s="11"/>
      <c r="E14" s="12">
        <f t="shared" si="0"/>
        <v>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7"/>
      <c r="Y14" s="79"/>
      <c r="Z14" s="78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7"/>
      <c r="Y15" s="79"/>
      <c r="Z15" s="78"/>
    </row>
    <row r="16" spans="1:26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7"/>
      <c r="Y16" s="79"/>
      <c r="Z16" s="78"/>
    </row>
    <row r="17" spans="1:26" ht="13.5" customHeight="1">
      <c r="A17">
        <v>13</v>
      </c>
      <c r="B17">
        <v>20</v>
      </c>
      <c r="C17" s="11"/>
      <c r="D17" s="11"/>
      <c r="E17" s="12">
        <f t="shared" si="0"/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7"/>
      <c r="Y17" s="79"/>
      <c r="Z17" s="78"/>
    </row>
    <row r="18" spans="1:26" ht="13.5" customHeight="1">
      <c r="A18">
        <v>14</v>
      </c>
      <c r="B18">
        <v>18</v>
      </c>
      <c r="C18" s="11"/>
      <c r="D18" s="11"/>
      <c r="E18" s="12">
        <f t="shared" si="0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7"/>
      <c r="Y18" s="79"/>
      <c r="Z18" s="78"/>
    </row>
    <row r="19" spans="1:26" ht="13.5" customHeight="1">
      <c r="A19">
        <v>15</v>
      </c>
      <c r="B19">
        <v>16</v>
      </c>
      <c r="C19" s="11"/>
      <c r="D19" s="11"/>
      <c r="E19" s="12">
        <f t="shared" si="0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7"/>
      <c r="Y19" s="79"/>
      <c r="Z19" s="78"/>
    </row>
    <row r="20" spans="1:29" ht="13.5" customHeight="1">
      <c r="A20">
        <v>16</v>
      </c>
      <c r="B20">
        <v>15</v>
      </c>
      <c r="C20" s="11"/>
      <c r="D20" s="11"/>
      <c r="E20" s="12">
        <f t="shared" si="0"/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7"/>
      <c r="Y20" s="80"/>
      <c r="Z20" s="81"/>
      <c r="AA20" s="14"/>
      <c r="AB20" s="14"/>
      <c r="AC20" s="15"/>
    </row>
    <row r="21" spans="1:26" ht="13.5" customHeight="1">
      <c r="A21">
        <v>17</v>
      </c>
      <c r="B21">
        <v>14</v>
      </c>
      <c r="C21" s="11"/>
      <c r="D21" s="11"/>
      <c r="E21" s="12">
        <f t="shared" si="0"/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7"/>
      <c r="Y21" s="79"/>
      <c r="Z21" s="78"/>
    </row>
    <row r="22" spans="1:26" ht="13.5" customHeight="1">
      <c r="A22">
        <v>18</v>
      </c>
      <c r="B22">
        <v>13</v>
      </c>
      <c r="C22" s="16"/>
      <c r="D22" s="16"/>
      <c r="E22" s="12">
        <f t="shared" si="0"/>
        <v>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7"/>
      <c r="Y22" s="79"/>
      <c r="Z22" s="78"/>
    </row>
    <row r="23" spans="1:26" ht="13.5" customHeight="1">
      <c r="A23">
        <v>19</v>
      </c>
      <c r="B23">
        <v>12</v>
      </c>
      <c r="C23" s="16"/>
      <c r="D23" s="16"/>
      <c r="E23" s="12">
        <f t="shared" si="0"/>
        <v>0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7"/>
      <c r="Y23" s="79"/>
      <c r="Z23" s="78"/>
    </row>
    <row r="24" spans="1:26" ht="13.5" customHeight="1">
      <c r="A24">
        <v>20</v>
      </c>
      <c r="B24">
        <v>11</v>
      </c>
      <c r="C24" s="16"/>
      <c r="D24" s="16"/>
      <c r="E24" s="12">
        <f t="shared" si="0"/>
        <v>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7"/>
      <c r="Y24" s="79"/>
      <c r="Z24" s="78"/>
    </row>
    <row r="25" spans="1:26" ht="13.5" customHeight="1">
      <c r="A25">
        <v>21</v>
      </c>
      <c r="B25">
        <v>10</v>
      </c>
      <c r="C25" s="16"/>
      <c r="D25" s="16"/>
      <c r="E25" s="12">
        <f t="shared" si="0"/>
        <v>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7"/>
      <c r="Y25" s="79"/>
      <c r="Z25" s="78"/>
    </row>
    <row r="26" spans="1:26" ht="13.5" customHeight="1">
      <c r="A26">
        <v>22</v>
      </c>
      <c r="B26">
        <v>9</v>
      </c>
      <c r="C26" s="16"/>
      <c r="D26" s="16"/>
      <c r="E26" s="12">
        <f t="shared" si="0"/>
        <v>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7"/>
      <c r="Y26" s="79"/>
      <c r="Z26" s="78"/>
    </row>
    <row r="27" spans="1:26" ht="13.5" customHeight="1">
      <c r="A27">
        <v>23</v>
      </c>
      <c r="B27">
        <v>8</v>
      </c>
      <c r="C27" s="16"/>
      <c r="D27" s="16"/>
      <c r="E27" s="12">
        <f t="shared" si="0"/>
        <v>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7"/>
      <c r="Y27" s="79"/>
      <c r="Z27" s="78"/>
    </row>
    <row r="28" spans="1:26" ht="13.5" customHeight="1">
      <c r="A28">
        <v>24</v>
      </c>
      <c r="B28">
        <v>7</v>
      </c>
      <c r="C28" s="16"/>
      <c r="D28" s="16"/>
      <c r="E28" s="12">
        <f t="shared" si="0"/>
        <v>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7"/>
      <c r="Y28" s="79"/>
      <c r="Z28" s="78"/>
    </row>
    <row r="29" spans="1:26" ht="13.5" customHeight="1">
      <c r="A29">
        <v>25</v>
      </c>
      <c r="B29">
        <v>6</v>
      </c>
      <c r="C29" s="16"/>
      <c r="D29" s="16"/>
      <c r="E29" s="12">
        <f t="shared" si="0"/>
        <v>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7"/>
      <c r="Y29" s="79"/>
      <c r="Z29" s="78"/>
    </row>
    <row r="30" spans="1:26" ht="13.5" customHeight="1">
      <c r="A30">
        <v>26</v>
      </c>
      <c r="B30">
        <v>5</v>
      </c>
      <c r="C30" s="16"/>
      <c r="D30" s="16"/>
      <c r="E30" s="12">
        <f t="shared" si="0"/>
        <v>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7"/>
      <c r="Y30" s="79"/>
      <c r="Z30" s="78"/>
    </row>
    <row r="31" spans="1:26" ht="13.5" customHeight="1">
      <c r="A31">
        <v>27</v>
      </c>
      <c r="B31">
        <v>4</v>
      </c>
      <c r="C31" s="16"/>
      <c r="D31" s="16"/>
      <c r="E31" s="12">
        <f t="shared" si="0"/>
        <v>0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7"/>
      <c r="Y31" s="79"/>
      <c r="Z31" s="78"/>
    </row>
    <row r="32" spans="1:26" ht="13.5" customHeight="1">
      <c r="A32">
        <v>28</v>
      </c>
      <c r="B32">
        <v>3</v>
      </c>
      <c r="C32" s="16"/>
      <c r="D32" s="16"/>
      <c r="E32" s="12">
        <f t="shared" si="0"/>
        <v>0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7"/>
      <c r="Y32" s="79"/>
      <c r="Z32" s="78"/>
    </row>
    <row r="33" spans="1:26" ht="13.5" customHeight="1">
      <c r="A33">
        <v>29</v>
      </c>
      <c r="B33">
        <v>2</v>
      </c>
      <c r="C33" s="16"/>
      <c r="D33" s="16"/>
      <c r="E33" s="12">
        <f t="shared" si="0"/>
        <v>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82"/>
      <c r="W33" s="82"/>
      <c r="X33" s="77"/>
      <c r="Y33" s="79"/>
      <c r="Z33" s="78"/>
    </row>
    <row r="34" spans="1:26" ht="13.5" customHeight="1">
      <c r="A34">
        <v>30</v>
      </c>
      <c r="B34">
        <v>1</v>
      </c>
      <c r="C34" s="16"/>
      <c r="D34" s="16"/>
      <c r="E34" s="12">
        <f t="shared" si="0"/>
        <v>0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7"/>
      <c r="V34" s="74"/>
      <c r="W34" s="74"/>
      <c r="X34" s="77"/>
      <c r="Y34" s="79"/>
      <c r="Z34" s="78"/>
    </row>
    <row r="35" spans="1:18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9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="85" zoomScaleNormal="85" zoomScalePageLayoutView="0" workbookViewId="0" topLeftCell="A4">
      <selection activeCell="P18" sqref="P1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8515625" style="0" bestFit="1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3" s="27" customFormat="1" ht="26.25">
      <c r="A1" s="32" t="s">
        <v>44</v>
      </c>
      <c r="B1" s="26"/>
      <c r="C1" s="26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3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 s="113">
        <v>100</v>
      </c>
      <c r="C5" s="97" t="s">
        <v>118</v>
      </c>
      <c r="D5" s="11" t="s">
        <v>70</v>
      </c>
      <c r="E5" s="12">
        <f aca="true" t="shared" si="0" ref="E5:E28">SUM(F5:X5)</f>
        <v>600</v>
      </c>
      <c r="F5" s="92"/>
      <c r="G5" s="92"/>
      <c r="H5" s="92" t="s">
        <v>289</v>
      </c>
      <c r="I5" s="92"/>
      <c r="J5" s="92" t="s">
        <v>296</v>
      </c>
      <c r="K5" s="92" t="s">
        <v>296</v>
      </c>
      <c r="L5" s="92" t="s">
        <v>296</v>
      </c>
      <c r="M5" s="92" t="s">
        <v>296</v>
      </c>
      <c r="N5" s="92"/>
      <c r="O5" s="92"/>
      <c r="P5" s="92">
        <v>100</v>
      </c>
      <c r="Q5" s="92"/>
      <c r="R5" s="92">
        <v>100</v>
      </c>
      <c r="S5" s="92">
        <v>100</v>
      </c>
      <c r="T5" s="92">
        <v>100</v>
      </c>
      <c r="U5" s="92"/>
      <c r="V5" s="92">
        <v>100</v>
      </c>
      <c r="W5" s="92"/>
      <c r="X5" s="93">
        <v>100</v>
      </c>
      <c r="Y5" s="99">
        <v>11</v>
      </c>
      <c r="Z5" s="45">
        <v>1360</v>
      </c>
    </row>
    <row r="6" spans="1:26" ht="13.5" customHeight="1">
      <c r="A6" s="113">
        <v>2</v>
      </c>
      <c r="B6" s="113">
        <v>80</v>
      </c>
      <c r="C6" s="129" t="s">
        <v>121</v>
      </c>
      <c r="D6" s="36" t="s">
        <v>83</v>
      </c>
      <c r="E6" s="12">
        <f t="shared" si="0"/>
        <v>586</v>
      </c>
      <c r="F6" s="92"/>
      <c r="G6" s="92"/>
      <c r="H6" s="92" t="s">
        <v>293</v>
      </c>
      <c r="I6" s="92"/>
      <c r="J6" s="92"/>
      <c r="K6" s="92">
        <v>100</v>
      </c>
      <c r="L6" s="92">
        <v>50</v>
      </c>
      <c r="M6" s="92">
        <v>80</v>
      </c>
      <c r="N6" s="92"/>
      <c r="O6" s="92"/>
      <c r="P6" s="92"/>
      <c r="Q6" s="92"/>
      <c r="R6" s="92">
        <v>60</v>
      </c>
      <c r="S6" s="92">
        <v>0</v>
      </c>
      <c r="T6" s="92">
        <v>80</v>
      </c>
      <c r="U6" s="92"/>
      <c r="V6" s="92">
        <v>80</v>
      </c>
      <c r="W6" s="92">
        <v>100</v>
      </c>
      <c r="X6" s="93">
        <v>36</v>
      </c>
      <c r="Y6" s="99">
        <v>9</v>
      </c>
      <c r="Z6" s="46">
        <v>880</v>
      </c>
    </row>
    <row r="7" spans="1:26" s="24" customFormat="1" ht="13.5" customHeight="1">
      <c r="A7">
        <v>3</v>
      </c>
      <c r="B7" s="116">
        <v>60</v>
      </c>
      <c r="C7" s="129" t="s">
        <v>62</v>
      </c>
      <c r="D7" s="36" t="s">
        <v>63</v>
      </c>
      <c r="E7" s="12">
        <f t="shared" si="0"/>
        <v>540</v>
      </c>
      <c r="F7" s="92"/>
      <c r="G7" s="92">
        <v>100</v>
      </c>
      <c r="H7" s="92" t="s">
        <v>290</v>
      </c>
      <c r="I7" s="92"/>
      <c r="J7" s="92" t="s">
        <v>291</v>
      </c>
      <c r="K7" s="92">
        <v>100</v>
      </c>
      <c r="L7" s="92" t="s">
        <v>292</v>
      </c>
      <c r="M7" s="92" t="s">
        <v>289</v>
      </c>
      <c r="N7" s="92">
        <v>80</v>
      </c>
      <c r="O7" s="92"/>
      <c r="P7" s="92" t="s">
        <v>289</v>
      </c>
      <c r="Q7" s="92"/>
      <c r="R7" s="92">
        <v>80</v>
      </c>
      <c r="S7" s="92">
        <v>80</v>
      </c>
      <c r="T7" s="92" t="s">
        <v>290</v>
      </c>
      <c r="U7" s="92"/>
      <c r="V7" s="92" t="s">
        <v>291</v>
      </c>
      <c r="W7" s="92">
        <v>100</v>
      </c>
      <c r="X7" s="93" t="s">
        <v>289</v>
      </c>
      <c r="Y7" s="99">
        <v>14</v>
      </c>
      <c r="Z7" s="45">
        <v>589</v>
      </c>
    </row>
    <row r="8" spans="1:26" ht="13.5" customHeight="1">
      <c r="A8">
        <v>4</v>
      </c>
      <c r="B8" s="117">
        <v>50</v>
      </c>
      <c r="C8" s="129" t="s">
        <v>116</v>
      </c>
      <c r="D8" s="36" t="s">
        <v>70</v>
      </c>
      <c r="E8" s="12">
        <f t="shared" si="0"/>
        <v>500</v>
      </c>
      <c r="F8" s="92"/>
      <c r="G8" s="92"/>
      <c r="H8" s="92">
        <v>100</v>
      </c>
      <c r="I8" s="92">
        <v>100</v>
      </c>
      <c r="J8" s="92" t="s">
        <v>289</v>
      </c>
      <c r="K8" s="92"/>
      <c r="L8" s="92"/>
      <c r="M8" s="92"/>
      <c r="N8" s="92"/>
      <c r="O8" s="92"/>
      <c r="P8" s="92">
        <v>80</v>
      </c>
      <c r="Q8" s="92"/>
      <c r="R8" s="92" t="s">
        <v>290</v>
      </c>
      <c r="S8" s="92" t="s">
        <v>289</v>
      </c>
      <c r="T8" s="92">
        <v>60</v>
      </c>
      <c r="U8" s="92"/>
      <c r="V8" s="92">
        <v>60</v>
      </c>
      <c r="W8" s="92">
        <v>100</v>
      </c>
      <c r="X8" s="93" t="s">
        <v>299</v>
      </c>
      <c r="Y8" s="99">
        <v>10</v>
      </c>
      <c r="Z8" s="47"/>
    </row>
    <row r="9" spans="1:28" ht="13.5" customHeight="1">
      <c r="A9">
        <v>5</v>
      </c>
      <c r="B9" s="114">
        <v>45</v>
      </c>
      <c r="C9" s="129" t="s">
        <v>64</v>
      </c>
      <c r="D9" s="36" t="s">
        <v>65</v>
      </c>
      <c r="E9" s="12">
        <f t="shared" si="0"/>
        <v>331</v>
      </c>
      <c r="F9" s="92"/>
      <c r="G9" s="92">
        <v>80</v>
      </c>
      <c r="H9" s="92"/>
      <c r="I9" s="92">
        <v>60</v>
      </c>
      <c r="J9" s="92"/>
      <c r="K9" s="92"/>
      <c r="L9" s="92">
        <v>60</v>
      </c>
      <c r="M9" s="92">
        <v>45</v>
      </c>
      <c r="N9" s="92">
        <v>60</v>
      </c>
      <c r="O9" s="92"/>
      <c r="P9" s="92"/>
      <c r="Q9" s="92"/>
      <c r="R9" s="92"/>
      <c r="S9" s="92"/>
      <c r="T9" s="92"/>
      <c r="U9" s="92"/>
      <c r="V9" s="92"/>
      <c r="W9" s="92"/>
      <c r="X9" s="93">
        <v>26</v>
      </c>
      <c r="Y9" s="99">
        <v>6</v>
      </c>
      <c r="Z9" s="47"/>
      <c r="AB9" t="s">
        <v>38</v>
      </c>
    </row>
    <row r="10" spans="1:26" ht="13.5" customHeight="1">
      <c r="A10">
        <v>6</v>
      </c>
      <c r="B10" s="114">
        <v>40</v>
      </c>
      <c r="C10" s="129" t="s">
        <v>117</v>
      </c>
      <c r="D10" s="36" t="s">
        <v>70</v>
      </c>
      <c r="E10" s="12">
        <f t="shared" si="0"/>
        <v>300</v>
      </c>
      <c r="F10" s="92"/>
      <c r="G10" s="92"/>
      <c r="H10" s="92">
        <v>80</v>
      </c>
      <c r="I10" s="92"/>
      <c r="J10" s="92">
        <v>40</v>
      </c>
      <c r="K10" s="92"/>
      <c r="L10" s="92"/>
      <c r="M10" s="92">
        <v>50</v>
      </c>
      <c r="N10" s="92"/>
      <c r="O10" s="92"/>
      <c r="P10" s="92"/>
      <c r="Q10" s="92"/>
      <c r="R10" s="92">
        <v>45</v>
      </c>
      <c r="S10" s="92">
        <v>0</v>
      </c>
      <c r="T10" s="92">
        <v>45</v>
      </c>
      <c r="U10" s="92"/>
      <c r="V10" s="92">
        <v>40</v>
      </c>
      <c r="W10" s="92"/>
      <c r="X10" s="93"/>
      <c r="Y10" s="122">
        <v>6</v>
      </c>
      <c r="Z10" s="47"/>
    </row>
    <row r="11" spans="1:26" ht="13.5" customHeight="1">
      <c r="A11">
        <v>7</v>
      </c>
      <c r="B11">
        <v>22</v>
      </c>
      <c r="C11" s="130" t="s">
        <v>124</v>
      </c>
      <c r="D11" t="s">
        <v>70</v>
      </c>
      <c r="E11" s="12">
        <f t="shared" si="0"/>
        <v>209</v>
      </c>
      <c r="F11" s="92"/>
      <c r="G11" s="92"/>
      <c r="H11" s="92" t="s">
        <v>294</v>
      </c>
      <c r="I11" s="92"/>
      <c r="J11" s="92">
        <v>32</v>
      </c>
      <c r="K11" s="92"/>
      <c r="L11" s="92"/>
      <c r="M11" s="92">
        <v>26</v>
      </c>
      <c r="N11" s="92"/>
      <c r="O11" s="92"/>
      <c r="P11" s="92"/>
      <c r="Q11" s="92"/>
      <c r="R11" s="92">
        <v>36</v>
      </c>
      <c r="S11" s="92">
        <v>50</v>
      </c>
      <c r="T11" s="92">
        <v>36</v>
      </c>
      <c r="U11" s="92"/>
      <c r="V11" s="92">
        <v>29</v>
      </c>
      <c r="W11" s="92"/>
      <c r="X11" s="93"/>
      <c r="Y11" s="122">
        <v>7</v>
      </c>
      <c r="Z11" s="47"/>
    </row>
    <row r="12" spans="1:26" ht="13.5" customHeight="1">
      <c r="A12">
        <v>8</v>
      </c>
      <c r="B12">
        <v>18</v>
      </c>
      <c r="C12" s="131" t="s">
        <v>123</v>
      </c>
      <c r="D12" s="11" t="s">
        <v>63</v>
      </c>
      <c r="E12" s="12">
        <f t="shared" si="0"/>
        <v>186</v>
      </c>
      <c r="F12" s="92"/>
      <c r="G12" s="92"/>
      <c r="H12" s="92">
        <v>29</v>
      </c>
      <c r="I12" s="92"/>
      <c r="J12" s="92"/>
      <c r="K12" s="92"/>
      <c r="L12" s="92">
        <v>45</v>
      </c>
      <c r="M12" s="92">
        <v>32</v>
      </c>
      <c r="N12" s="92"/>
      <c r="O12" s="92"/>
      <c r="P12" s="92"/>
      <c r="Q12" s="92"/>
      <c r="R12" s="92">
        <v>40</v>
      </c>
      <c r="S12" s="92">
        <v>0</v>
      </c>
      <c r="T12" s="92">
        <v>40</v>
      </c>
      <c r="U12" s="92"/>
      <c r="V12" s="92"/>
      <c r="W12" s="92"/>
      <c r="X12" s="93"/>
      <c r="Y12" s="122">
        <v>6</v>
      </c>
      <c r="Z12" s="47"/>
    </row>
    <row r="13" spans="1:26" ht="13.5" customHeight="1">
      <c r="A13">
        <v>9</v>
      </c>
      <c r="B13" s="114">
        <v>36</v>
      </c>
      <c r="C13" t="s">
        <v>120</v>
      </c>
      <c r="D13" t="s">
        <v>70</v>
      </c>
      <c r="E13" s="12">
        <f t="shared" si="0"/>
        <v>250</v>
      </c>
      <c r="F13" s="92"/>
      <c r="G13" s="92"/>
      <c r="H13" s="92">
        <v>40</v>
      </c>
      <c r="I13" s="92"/>
      <c r="J13" s="92">
        <v>36</v>
      </c>
      <c r="K13" s="92">
        <v>100</v>
      </c>
      <c r="L13" s="92"/>
      <c r="M13" s="92"/>
      <c r="N13" s="92"/>
      <c r="O13" s="92"/>
      <c r="P13" s="92">
        <v>45</v>
      </c>
      <c r="Q13" s="92"/>
      <c r="R13" s="92"/>
      <c r="S13" s="92"/>
      <c r="T13" s="92"/>
      <c r="U13" s="92"/>
      <c r="V13" s="92"/>
      <c r="W13" s="92"/>
      <c r="X13" s="93">
        <v>29</v>
      </c>
      <c r="Y13" s="123">
        <v>5</v>
      </c>
      <c r="Z13" s="47"/>
    </row>
    <row r="14" spans="1:26" ht="13.5" customHeight="1">
      <c r="A14">
        <v>10</v>
      </c>
      <c r="B14" s="114">
        <v>32</v>
      </c>
      <c r="C14" s="11" t="s">
        <v>122</v>
      </c>
      <c r="D14" t="s">
        <v>83</v>
      </c>
      <c r="E14" s="12">
        <f t="shared" si="0"/>
        <v>240</v>
      </c>
      <c r="F14" s="92"/>
      <c r="G14" s="92"/>
      <c r="H14" s="92">
        <v>32</v>
      </c>
      <c r="I14" s="92"/>
      <c r="J14" s="92"/>
      <c r="K14" s="92">
        <v>100</v>
      </c>
      <c r="L14" s="92"/>
      <c r="M14" s="92">
        <v>40</v>
      </c>
      <c r="N14" s="92"/>
      <c r="O14" s="92"/>
      <c r="P14" s="92"/>
      <c r="Q14" s="92"/>
      <c r="R14" s="92"/>
      <c r="S14" s="92"/>
      <c r="T14" s="92"/>
      <c r="U14" s="92"/>
      <c r="V14" s="92">
        <v>36</v>
      </c>
      <c r="W14" s="92"/>
      <c r="X14" s="93">
        <v>32</v>
      </c>
      <c r="Y14" s="100">
        <v>5</v>
      </c>
      <c r="Z14" s="47"/>
    </row>
    <row r="15" spans="1:26" ht="13.5" customHeight="1">
      <c r="A15">
        <v>11</v>
      </c>
      <c r="B15">
        <v>29</v>
      </c>
      <c r="C15" s="11" t="s">
        <v>174</v>
      </c>
      <c r="D15" s="11" t="s">
        <v>70</v>
      </c>
      <c r="E15" s="12">
        <f t="shared" si="0"/>
        <v>230</v>
      </c>
      <c r="F15" s="92"/>
      <c r="G15" s="92"/>
      <c r="H15" s="92"/>
      <c r="I15" s="92"/>
      <c r="J15" s="92">
        <v>80</v>
      </c>
      <c r="K15" s="92">
        <v>100</v>
      </c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3">
        <v>50</v>
      </c>
      <c r="Y15" s="100">
        <v>3</v>
      </c>
      <c r="Z15" s="47"/>
    </row>
    <row r="16" spans="1:25" ht="13.5" customHeight="1">
      <c r="A16">
        <v>12</v>
      </c>
      <c r="B16">
        <v>26</v>
      </c>
      <c r="C16" t="s">
        <v>119</v>
      </c>
      <c r="D16" s="11" t="s">
        <v>75</v>
      </c>
      <c r="E16" s="12">
        <f t="shared" si="0"/>
        <v>227</v>
      </c>
      <c r="F16" s="92"/>
      <c r="G16" s="92"/>
      <c r="H16" s="92">
        <v>45</v>
      </c>
      <c r="I16" s="92"/>
      <c r="J16" s="92">
        <v>50</v>
      </c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>
        <v>32</v>
      </c>
      <c r="W16" s="92">
        <v>100</v>
      </c>
      <c r="X16" s="93"/>
      <c r="Y16" s="123">
        <v>4</v>
      </c>
    </row>
    <row r="17" spans="1:25" ht="13.5" customHeight="1">
      <c r="A17">
        <v>13</v>
      </c>
      <c r="B17" s="115">
        <v>24</v>
      </c>
      <c r="C17" s="11" t="s">
        <v>249</v>
      </c>
      <c r="D17" s="11" t="s">
        <v>250</v>
      </c>
      <c r="E17" s="12">
        <f t="shared" si="0"/>
        <v>225</v>
      </c>
      <c r="F17" s="92"/>
      <c r="G17" s="92"/>
      <c r="H17" s="92"/>
      <c r="I17" s="92">
        <v>80</v>
      </c>
      <c r="J17" s="92"/>
      <c r="K17" s="92"/>
      <c r="L17" s="92"/>
      <c r="M17" s="92"/>
      <c r="N17" s="92"/>
      <c r="O17" s="92"/>
      <c r="P17" s="92">
        <v>50</v>
      </c>
      <c r="Q17" s="92"/>
      <c r="R17" s="92"/>
      <c r="S17" s="92"/>
      <c r="T17" s="92"/>
      <c r="U17" s="92"/>
      <c r="V17" s="92">
        <v>50</v>
      </c>
      <c r="W17" s="92"/>
      <c r="X17" s="93">
        <v>45</v>
      </c>
      <c r="Y17" s="100">
        <v>4</v>
      </c>
    </row>
    <row r="18" spans="1:25" ht="13.5" customHeight="1">
      <c r="A18">
        <v>14</v>
      </c>
      <c r="B18" s="115">
        <v>20</v>
      </c>
      <c r="C18" t="s">
        <v>210</v>
      </c>
      <c r="D18" s="11" t="s">
        <v>83</v>
      </c>
      <c r="E18" s="12">
        <f t="shared" si="0"/>
        <v>205</v>
      </c>
      <c r="F18" s="92"/>
      <c r="G18" s="92"/>
      <c r="H18" s="92"/>
      <c r="I18" s="92"/>
      <c r="J18" s="92"/>
      <c r="K18" s="92">
        <v>100</v>
      </c>
      <c r="L18" s="92">
        <v>40</v>
      </c>
      <c r="M18" s="92">
        <v>29</v>
      </c>
      <c r="N18" s="92"/>
      <c r="O18" s="92"/>
      <c r="P18" s="92"/>
      <c r="Q18" s="92"/>
      <c r="R18" s="92"/>
      <c r="S18" s="92"/>
      <c r="T18" s="92"/>
      <c r="U18" s="92"/>
      <c r="V18" s="92">
        <v>20</v>
      </c>
      <c r="W18" s="92"/>
      <c r="X18" s="93">
        <v>16</v>
      </c>
      <c r="Y18" s="123">
        <v>5</v>
      </c>
    </row>
    <row r="19" spans="1:25" ht="13.5" customHeight="1">
      <c r="A19">
        <v>15</v>
      </c>
      <c r="B19" s="115">
        <v>16</v>
      </c>
      <c r="C19" s="11" t="s">
        <v>68</v>
      </c>
      <c r="D19" s="11" t="s">
        <v>65</v>
      </c>
      <c r="E19" s="12">
        <f t="shared" si="0"/>
        <v>181</v>
      </c>
      <c r="F19" s="92"/>
      <c r="G19" s="92">
        <v>40</v>
      </c>
      <c r="H19" s="92"/>
      <c r="I19" s="92">
        <v>45</v>
      </c>
      <c r="J19" s="92"/>
      <c r="K19" s="92"/>
      <c r="L19" s="92">
        <v>36</v>
      </c>
      <c r="M19" s="92"/>
      <c r="N19" s="92">
        <v>45</v>
      </c>
      <c r="O19" s="92"/>
      <c r="P19" s="92"/>
      <c r="Q19" s="92"/>
      <c r="R19" s="92"/>
      <c r="S19" s="92"/>
      <c r="T19" s="92"/>
      <c r="U19" s="92"/>
      <c r="V19" s="92"/>
      <c r="W19" s="92"/>
      <c r="X19" s="93">
        <v>15</v>
      </c>
      <c r="Y19" s="100">
        <v>5</v>
      </c>
    </row>
    <row r="20" spans="1:25" ht="13.5" customHeight="1">
      <c r="A20">
        <v>16</v>
      </c>
      <c r="B20" s="115">
        <v>15</v>
      </c>
      <c r="C20" s="11" t="s">
        <v>234</v>
      </c>
      <c r="D20" s="11" t="s">
        <v>83</v>
      </c>
      <c r="E20" s="12">
        <f t="shared" si="0"/>
        <v>130</v>
      </c>
      <c r="F20" s="92"/>
      <c r="G20" s="92"/>
      <c r="H20" s="92"/>
      <c r="I20" s="92"/>
      <c r="J20" s="92"/>
      <c r="K20" s="92"/>
      <c r="L20" s="92"/>
      <c r="M20" s="92">
        <v>36</v>
      </c>
      <c r="N20" s="92"/>
      <c r="O20" s="92"/>
      <c r="P20" s="92"/>
      <c r="Q20" s="92"/>
      <c r="R20" s="92">
        <v>0</v>
      </c>
      <c r="S20" s="92">
        <v>0</v>
      </c>
      <c r="T20" s="92">
        <v>32</v>
      </c>
      <c r="U20" s="92"/>
      <c r="V20" s="92">
        <v>26</v>
      </c>
      <c r="W20" s="92"/>
      <c r="X20" s="93">
        <v>36</v>
      </c>
      <c r="Y20" s="100">
        <v>4</v>
      </c>
    </row>
    <row r="21" spans="1:25" ht="13.5" customHeight="1">
      <c r="A21">
        <v>17</v>
      </c>
      <c r="B21" s="115">
        <v>14</v>
      </c>
      <c r="C21" s="11" t="s">
        <v>67</v>
      </c>
      <c r="D21" s="11" t="s">
        <v>65</v>
      </c>
      <c r="E21" s="12">
        <f t="shared" si="0"/>
        <v>118</v>
      </c>
      <c r="F21" s="92"/>
      <c r="G21" s="92">
        <v>50</v>
      </c>
      <c r="H21" s="92"/>
      <c r="I21" s="92"/>
      <c r="J21" s="92"/>
      <c r="K21" s="92"/>
      <c r="L21" s="92"/>
      <c r="M21" s="92"/>
      <c r="N21" s="92">
        <v>50</v>
      </c>
      <c r="O21" s="92"/>
      <c r="P21" s="92"/>
      <c r="Q21" s="92"/>
      <c r="R21" s="92"/>
      <c r="S21" s="92"/>
      <c r="T21" s="92"/>
      <c r="U21" s="92"/>
      <c r="V21" s="92"/>
      <c r="W21" s="92"/>
      <c r="X21" s="93">
        <v>18</v>
      </c>
      <c r="Y21" s="100">
        <v>3</v>
      </c>
    </row>
    <row r="22" spans="1:25" ht="13.5" customHeight="1">
      <c r="A22">
        <v>18</v>
      </c>
      <c r="B22" s="115">
        <v>13</v>
      </c>
      <c r="C22" s="11" t="s">
        <v>277</v>
      </c>
      <c r="D22" s="11" t="s">
        <v>65</v>
      </c>
      <c r="E22" s="12">
        <f t="shared" si="0"/>
        <v>72</v>
      </c>
      <c r="F22" s="92"/>
      <c r="G22" s="92"/>
      <c r="H22" s="92"/>
      <c r="I22" s="92">
        <v>50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>
        <v>22</v>
      </c>
      <c r="Y22" s="100">
        <v>2</v>
      </c>
    </row>
    <row r="23" spans="1:25" ht="13.5" customHeight="1">
      <c r="A23">
        <v>19</v>
      </c>
      <c r="B23" s="115">
        <v>12</v>
      </c>
      <c r="C23" s="11" t="s">
        <v>66</v>
      </c>
      <c r="D23" s="11" t="s">
        <v>63</v>
      </c>
      <c r="E23" s="12">
        <f t="shared" si="0"/>
        <v>60</v>
      </c>
      <c r="F23" s="92"/>
      <c r="G23" s="92">
        <v>60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3"/>
      <c r="Y23" s="100">
        <v>1</v>
      </c>
    </row>
    <row r="24" spans="1:25" ht="13.5" customHeight="1">
      <c r="A24">
        <v>20</v>
      </c>
      <c r="B24" s="115">
        <v>11</v>
      </c>
      <c r="C24" s="11" t="s">
        <v>125</v>
      </c>
      <c r="D24" s="11" t="s">
        <v>75</v>
      </c>
      <c r="E24" s="12">
        <f t="shared" si="0"/>
        <v>24</v>
      </c>
      <c r="F24" s="92"/>
      <c r="G24" s="92"/>
      <c r="H24" s="92">
        <v>24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  <c r="Y24" s="100">
        <v>1</v>
      </c>
    </row>
    <row r="25" spans="1:25" ht="13.5" customHeight="1">
      <c r="A25">
        <v>21</v>
      </c>
      <c r="B25" s="115">
        <v>10</v>
      </c>
      <c r="C25" s="11" t="s">
        <v>126</v>
      </c>
      <c r="D25" s="11" t="s">
        <v>127</v>
      </c>
      <c r="E25" s="12">
        <f t="shared" si="0"/>
        <v>22</v>
      </c>
      <c r="F25" s="92"/>
      <c r="G25" s="92"/>
      <c r="H25" s="92">
        <v>22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3"/>
      <c r="Y25" s="100">
        <v>1</v>
      </c>
    </row>
    <row r="26" spans="1:25" ht="13.5" customHeight="1">
      <c r="A26">
        <v>22</v>
      </c>
      <c r="B26" s="115">
        <v>9</v>
      </c>
      <c r="C26" s="11" t="s">
        <v>235</v>
      </c>
      <c r="D26" s="11" t="s">
        <v>63</v>
      </c>
      <c r="E26" s="12">
        <f t="shared" si="0"/>
        <v>22</v>
      </c>
      <c r="F26" s="92"/>
      <c r="G26" s="92"/>
      <c r="H26" s="92"/>
      <c r="I26" s="92"/>
      <c r="J26" s="92"/>
      <c r="K26" s="92"/>
      <c r="L26" s="92"/>
      <c r="M26" s="92">
        <v>22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3"/>
      <c r="Y26" s="100">
        <v>1</v>
      </c>
    </row>
    <row r="27" spans="1:25" ht="13.5" customHeight="1">
      <c r="A27">
        <v>23</v>
      </c>
      <c r="B27" s="115">
        <v>8</v>
      </c>
      <c r="C27" s="11" t="s">
        <v>270</v>
      </c>
      <c r="D27" s="11" t="s">
        <v>75</v>
      </c>
      <c r="E27" s="12">
        <f t="shared" si="0"/>
        <v>22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>
        <v>22</v>
      </c>
      <c r="W27" s="92"/>
      <c r="X27" s="93"/>
      <c r="Y27" s="100">
        <v>1</v>
      </c>
    </row>
    <row r="28" spans="1:25" ht="13.5" customHeight="1">
      <c r="A28">
        <v>24</v>
      </c>
      <c r="B28" s="115">
        <v>7</v>
      </c>
      <c r="C28" s="11" t="s">
        <v>303</v>
      </c>
      <c r="D28" s="11" t="s">
        <v>65</v>
      </c>
      <c r="E28" s="12">
        <f t="shared" si="0"/>
        <v>20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>
        <v>20</v>
      </c>
      <c r="Y28" s="126">
        <v>1</v>
      </c>
    </row>
    <row r="29" spans="1:25" ht="13.5" customHeight="1">
      <c r="A29">
        <v>25</v>
      </c>
      <c r="B29" s="115">
        <v>6</v>
      </c>
      <c r="C29" s="11"/>
      <c r="D29" s="11"/>
      <c r="E29" s="12">
        <f aca="true" t="shared" si="1" ref="E29:E34">SUM(F29:X29)</f>
        <v>0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3"/>
      <c r="Y29" s="96"/>
    </row>
    <row r="30" spans="1:25" ht="13.5" customHeight="1">
      <c r="A30">
        <v>26</v>
      </c>
      <c r="B30" s="115">
        <v>5</v>
      </c>
      <c r="C30" s="11"/>
      <c r="D30" s="11"/>
      <c r="E30" s="12">
        <f t="shared" si="1"/>
        <v>0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  <c r="Y30" s="96"/>
    </row>
    <row r="31" spans="1:25" ht="13.5" customHeight="1">
      <c r="A31">
        <v>27</v>
      </c>
      <c r="B31" s="115">
        <v>4</v>
      </c>
      <c r="C31" s="11"/>
      <c r="D31" s="11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 s="115">
        <v>3</v>
      </c>
      <c r="C32" s="11"/>
      <c r="D32" s="11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 s="115">
        <v>2</v>
      </c>
      <c r="C33" s="11"/>
      <c r="D33" s="11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 s="115">
        <v>1</v>
      </c>
      <c r="C34" s="11"/>
      <c r="D34" s="11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0" zoomScaleNormal="80" zoomScalePageLayoutView="0" workbookViewId="0" topLeftCell="A1">
      <selection activeCell="M7" sqref="M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0" width="7.140625" style="0" bestFit="1" customWidth="1"/>
    <col min="11" max="11" width="7.140625" style="0" customWidth="1"/>
    <col min="12" max="12" width="7.140625" style="0" bestFit="1" customWidth="1"/>
    <col min="13" max="13" width="10.140625" style="0" bestFit="1" customWidth="1"/>
    <col min="14" max="14" width="10.00390625" style="0" customWidth="1"/>
    <col min="15" max="15" width="7.140625" style="0" bestFit="1" customWidth="1"/>
    <col min="16" max="16" width="10.140625" style="0" bestFit="1" customWidth="1"/>
    <col min="17" max="17" width="7.140625" style="0" bestFit="1" customWidth="1"/>
    <col min="18" max="18" width="10.140625" style="0" bestFit="1" customWidth="1"/>
    <col min="19" max="21" width="7.140625" style="0" bestFit="1" customWidth="1"/>
    <col min="22" max="22" width="7.140625" style="0" customWidth="1"/>
    <col min="23" max="23" width="7.140625" style="0" bestFit="1" customWidth="1"/>
    <col min="24" max="24" width="4.28125" style="0" bestFit="1" customWidth="1"/>
  </cols>
  <sheetData>
    <row r="1" spans="1:22" ht="31.5" customHeight="1">
      <c r="A1" s="3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2"/>
      <c r="R2" s="22"/>
      <c r="S2" s="22"/>
      <c r="T2" s="22"/>
      <c r="U2" s="22"/>
      <c r="V2" s="22"/>
      <c r="W2" s="23"/>
      <c r="X2" s="23"/>
    </row>
    <row r="3" spans="1:24" ht="220.5" customHeight="1">
      <c r="A3" s="6" t="s">
        <v>0</v>
      </c>
      <c r="B3" s="6" t="s">
        <v>1</v>
      </c>
      <c r="C3" s="139"/>
      <c r="D3" s="139"/>
      <c r="E3" s="7" t="s">
        <v>2</v>
      </c>
      <c r="F3" s="8" t="str">
        <f>Renn!E3</f>
        <v>SNN-CUP 1: Oppstartsrenn (K) 3.des</v>
      </c>
      <c r="G3" s="8" t="str">
        <f>Renn!F3</f>
        <v>SNN-CUP 2: Kautokeinorennet (F) 10.des </v>
      </c>
      <c r="H3" s="8" t="str">
        <f>Renn!G3</f>
        <v>SNN-CUP 3: Snøcanoncrossen (F) 17.des</v>
      </c>
      <c r="I3" s="8" t="str">
        <f>Renn!H3</f>
        <v>SNN-CUP 4: Stil-rennet (F) 18.des</v>
      </c>
      <c r="J3" s="8" t="str">
        <f>Renn!I3</f>
        <v>SNN-cup 5: Romjulsrenn (K) 29.des</v>
      </c>
      <c r="K3" s="8"/>
      <c r="L3" s="8" t="str">
        <f>Renn!L3</f>
        <v>SNN-CUP 8: TIL-rennet dag 2. 22. jan</v>
      </c>
      <c r="M3" s="8" t="str">
        <f>Renn!M3</f>
        <v>SNN-CUP 9: KM dag 1: 28.januar. Vestre Jakobselv (fristil) kortdistanser / individuell</v>
      </c>
      <c r="N3" s="8" t="str">
        <f>Renn!N3</f>
        <v>SNN-CUP 10: KM dag 2: 29.januar. Vestre Jakobselv (K) Langdistanser/ langdistanser </v>
      </c>
      <c r="O3" s="8" t="str">
        <f>Renn!O3</f>
        <v>SNN-CUP 11: Skiatlon Hammerfest (K+F). 11 feb</v>
      </c>
      <c r="P3" s="8" t="str">
        <f>Renn!P3</f>
        <v>SNN-CUP 12: Motbakkerenn Hammerfest (F) 12. feb</v>
      </c>
      <c r="Q3" s="8" t="str">
        <f>Renn!Q3</f>
        <v>SNN-CUP 13: Tour i Alta. 17. feb</v>
      </c>
      <c r="R3" s="8" t="str">
        <f>Renn!R3</f>
        <v>SNN-CUP 14: Tour i Alta. 18. feb</v>
      </c>
      <c r="S3" s="8" t="str">
        <f>Renn!S3</f>
        <v>SNN-CUP 15: Tour i Alta 19.feb.</v>
      </c>
      <c r="T3" s="8" t="str">
        <f>Renn!U3</f>
        <v>SNN-CUP 17: Frearennet (F) 4.feb</v>
      </c>
      <c r="U3" s="8" t="str">
        <f>Renn!V3</f>
        <v>SNN-CUP 18: Talvikstafetten (K) 11.mars</v>
      </c>
      <c r="V3" s="8" t="str">
        <f>Renn!T3</f>
        <v>SNN-CUP 16: Økfjordrennet (K) 26.feb</v>
      </c>
      <c r="W3" s="8" t="str">
        <f>Renn!W3</f>
        <v>SNN-CUP 19: Sonekamp øst-vest, 24.mar (F) - fellesstart</v>
      </c>
      <c r="X3" s="40" t="s">
        <v>39</v>
      </c>
    </row>
    <row r="4" spans="1:24" ht="18">
      <c r="A4" s="19" t="s">
        <v>23</v>
      </c>
      <c r="B4" s="9"/>
      <c r="C4" s="85" t="s">
        <v>45</v>
      </c>
      <c r="D4" s="86" t="s">
        <v>5</v>
      </c>
      <c r="E4" s="10" t="s">
        <v>6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</row>
    <row r="5" spans="1:25" s="24" customFormat="1" ht="13.5" customHeight="1">
      <c r="A5" s="113">
        <v>1</v>
      </c>
      <c r="B5">
        <v>100</v>
      </c>
      <c r="C5" s="11" t="s">
        <v>113</v>
      </c>
      <c r="D5" s="11" t="s">
        <v>65</v>
      </c>
      <c r="E5" s="12">
        <f>SUM(F5:W5)</f>
        <v>620</v>
      </c>
      <c r="F5" s="88"/>
      <c r="G5" s="88">
        <v>80</v>
      </c>
      <c r="H5" s="88"/>
      <c r="I5" s="88"/>
      <c r="J5" s="88"/>
      <c r="K5" s="88">
        <v>100</v>
      </c>
      <c r="L5" s="88">
        <v>100</v>
      </c>
      <c r="M5" s="88">
        <v>80</v>
      </c>
      <c r="N5" s="88">
        <v>80</v>
      </c>
      <c r="O5" s="88"/>
      <c r="P5" s="88"/>
      <c r="Q5" s="88"/>
      <c r="R5" s="88">
        <v>100</v>
      </c>
      <c r="S5" s="88"/>
      <c r="T5" s="88"/>
      <c r="U5" s="88"/>
      <c r="V5" s="74"/>
      <c r="W5" s="95">
        <v>80</v>
      </c>
      <c r="X5" s="100">
        <v>7</v>
      </c>
      <c r="Y5" s="76"/>
    </row>
    <row r="6" spans="1:25" ht="13.5" customHeight="1">
      <c r="A6" s="113">
        <v>2</v>
      </c>
      <c r="B6">
        <v>80</v>
      </c>
      <c r="C6" s="36" t="s">
        <v>112</v>
      </c>
      <c r="D6" s="36" t="s">
        <v>70</v>
      </c>
      <c r="E6" s="12">
        <f>SUM(F6:W6)</f>
        <v>200</v>
      </c>
      <c r="F6" s="88"/>
      <c r="G6" s="88">
        <v>100</v>
      </c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>
        <v>100</v>
      </c>
      <c r="V6" s="74"/>
      <c r="W6" s="77"/>
      <c r="X6" s="100">
        <v>2</v>
      </c>
      <c r="Y6" s="78"/>
    </row>
    <row r="7" spans="1:25" ht="13.5" customHeight="1">
      <c r="A7">
        <v>3</v>
      </c>
      <c r="B7">
        <v>60</v>
      </c>
      <c r="C7" s="36" t="s">
        <v>187</v>
      </c>
      <c r="D7" s="36" t="s">
        <v>188</v>
      </c>
      <c r="E7" s="35">
        <f>SUM(F7:W7)</f>
        <v>100</v>
      </c>
      <c r="F7" s="88"/>
      <c r="G7" s="88"/>
      <c r="H7" s="88"/>
      <c r="I7" s="88"/>
      <c r="J7" s="88">
        <v>100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74"/>
      <c r="W7" s="77"/>
      <c r="X7" s="100">
        <v>1</v>
      </c>
      <c r="Y7" s="78"/>
    </row>
    <row r="8" spans="1:25" ht="13.5" customHeight="1">
      <c r="A8">
        <v>4</v>
      </c>
      <c r="B8">
        <v>50</v>
      </c>
      <c r="C8" s="36"/>
      <c r="D8" s="36"/>
      <c r="E8" s="35">
        <f aca="true" t="shared" si="0" ref="E8:E34">SUM(F8:W8)</f>
        <v>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7"/>
      <c r="X8" s="79"/>
      <c r="Y8" s="78"/>
    </row>
    <row r="9" spans="1:27" ht="13.5" customHeight="1">
      <c r="A9">
        <v>5</v>
      </c>
      <c r="B9">
        <v>45</v>
      </c>
      <c r="C9" s="36"/>
      <c r="D9" s="36"/>
      <c r="E9" s="12">
        <f t="shared" si="0"/>
        <v>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7"/>
      <c r="X9" s="79"/>
      <c r="Y9" s="78"/>
      <c r="AA9" t="s">
        <v>38</v>
      </c>
    </row>
    <row r="10" spans="1:25" ht="13.5" customHeight="1">
      <c r="A10">
        <v>6</v>
      </c>
      <c r="B10">
        <v>40</v>
      </c>
      <c r="C10" s="36"/>
      <c r="D10" s="36"/>
      <c r="E10" s="12">
        <f t="shared" si="0"/>
        <v>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7"/>
      <c r="X10" s="79"/>
      <c r="Y10" s="78"/>
    </row>
    <row r="11" spans="1:25" ht="13.5" customHeight="1">
      <c r="A11">
        <v>7</v>
      </c>
      <c r="B11">
        <v>36</v>
      </c>
      <c r="C11" s="11"/>
      <c r="D11" s="11"/>
      <c r="E11" s="12">
        <f t="shared" si="0"/>
        <v>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7"/>
      <c r="X11" s="79"/>
      <c r="Y11" s="78"/>
    </row>
    <row r="12" spans="1:25" ht="13.5" customHeight="1">
      <c r="A12">
        <v>8</v>
      </c>
      <c r="B12">
        <v>32</v>
      </c>
      <c r="C12" s="11"/>
      <c r="D12" s="11"/>
      <c r="E12" s="12">
        <f t="shared" si="0"/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7"/>
      <c r="X12" s="79"/>
      <c r="Y12" s="78"/>
    </row>
    <row r="13" spans="1:25" ht="13.5" customHeight="1">
      <c r="A13">
        <v>9</v>
      </c>
      <c r="B13">
        <v>29</v>
      </c>
      <c r="C13" s="11"/>
      <c r="D13" s="11"/>
      <c r="E13" s="12">
        <f t="shared" si="0"/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7"/>
      <c r="X13" s="79"/>
      <c r="Y13" s="78"/>
    </row>
    <row r="14" spans="1:25" ht="13.5" customHeight="1">
      <c r="A14">
        <v>10</v>
      </c>
      <c r="B14">
        <v>26</v>
      </c>
      <c r="C14" s="11"/>
      <c r="D14" s="11"/>
      <c r="E14" s="12">
        <f t="shared" si="0"/>
        <v>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7"/>
      <c r="X14" s="79"/>
      <c r="Y14" s="78"/>
    </row>
    <row r="15" spans="1:25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7"/>
      <c r="X15" s="79"/>
      <c r="Y15" s="78"/>
    </row>
    <row r="16" spans="1:25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7"/>
      <c r="X16" s="79"/>
      <c r="Y16" s="78"/>
    </row>
    <row r="17" spans="1:25" ht="13.5" customHeight="1">
      <c r="A17">
        <v>13</v>
      </c>
      <c r="B17">
        <v>20</v>
      </c>
      <c r="C17" s="11"/>
      <c r="D17" s="11"/>
      <c r="E17" s="12">
        <f t="shared" si="0"/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7"/>
      <c r="X17" s="79"/>
      <c r="Y17" s="78"/>
    </row>
    <row r="18" spans="1:25" ht="13.5" customHeight="1">
      <c r="A18">
        <v>14</v>
      </c>
      <c r="B18">
        <v>18</v>
      </c>
      <c r="C18" s="11"/>
      <c r="D18" s="11"/>
      <c r="E18" s="12">
        <f t="shared" si="0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7"/>
      <c r="X18" s="79"/>
      <c r="Y18" s="78"/>
    </row>
    <row r="19" spans="1:25" ht="13.5" customHeight="1">
      <c r="A19">
        <v>15</v>
      </c>
      <c r="B19">
        <v>16</v>
      </c>
      <c r="C19" s="11"/>
      <c r="D19" s="11"/>
      <c r="E19" s="12">
        <f t="shared" si="0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7"/>
      <c r="X19" s="79"/>
      <c r="Y19" s="78"/>
    </row>
    <row r="20" spans="1:28" ht="13.5" customHeight="1">
      <c r="A20">
        <v>16</v>
      </c>
      <c r="B20">
        <v>15</v>
      </c>
      <c r="C20" s="11"/>
      <c r="D20" s="11"/>
      <c r="E20" s="12">
        <f t="shared" si="0"/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7"/>
      <c r="X20" s="80"/>
      <c r="Y20" s="81"/>
      <c r="Z20" s="14"/>
      <c r="AA20" s="14"/>
      <c r="AB20" s="15"/>
    </row>
    <row r="21" spans="1:25" ht="13.5" customHeight="1">
      <c r="A21">
        <v>17</v>
      </c>
      <c r="B21">
        <v>14</v>
      </c>
      <c r="C21" s="11"/>
      <c r="D21" s="11"/>
      <c r="E21" s="12">
        <f t="shared" si="0"/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7"/>
      <c r="X21" s="79"/>
      <c r="Y21" s="78"/>
    </row>
    <row r="22" spans="1:25" ht="13.5" customHeight="1">
      <c r="A22">
        <v>18</v>
      </c>
      <c r="B22">
        <v>13</v>
      </c>
      <c r="C22" s="16"/>
      <c r="D22" s="16"/>
      <c r="E22" s="12">
        <f t="shared" si="0"/>
        <v>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7"/>
      <c r="X22" s="79"/>
      <c r="Y22" s="78"/>
    </row>
    <row r="23" spans="1:25" ht="13.5" customHeight="1">
      <c r="A23">
        <v>19</v>
      </c>
      <c r="B23">
        <v>12</v>
      </c>
      <c r="C23" s="16"/>
      <c r="D23" s="16"/>
      <c r="E23" s="12">
        <f t="shared" si="0"/>
        <v>0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7"/>
      <c r="X23" s="79"/>
      <c r="Y23" s="78"/>
    </row>
    <row r="24" spans="1:25" ht="13.5" customHeight="1">
      <c r="A24">
        <v>20</v>
      </c>
      <c r="B24">
        <v>11</v>
      </c>
      <c r="C24" s="16"/>
      <c r="D24" s="16"/>
      <c r="E24" s="12">
        <f t="shared" si="0"/>
        <v>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7"/>
      <c r="X24" s="79"/>
      <c r="Y24" s="78"/>
    </row>
    <row r="25" spans="1:25" ht="13.5" customHeight="1">
      <c r="A25">
        <v>21</v>
      </c>
      <c r="B25">
        <v>10</v>
      </c>
      <c r="C25" s="16"/>
      <c r="D25" s="16"/>
      <c r="E25" s="12">
        <f t="shared" si="0"/>
        <v>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7"/>
      <c r="X25" s="79"/>
      <c r="Y25" s="78"/>
    </row>
    <row r="26" spans="1:25" ht="13.5" customHeight="1">
      <c r="A26">
        <v>22</v>
      </c>
      <c r="B26">
        <v>9</v>
      </c>
      <c r="C26" s="16"/>
      <c r="D26" s="16"/>
      <c r="E26" s="12">
        <f t="shared" si="0"/>
        <v>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7"/>
      <c r="X26" s="79"/>
      <c r="Y26" s="78"/>
    </row>
    <row r="27" spans="1:25" ht="13.5" customHeight="1">
      <c r="A27">
        <v>23</v>
      </c>
      <c r="B27">
        <v>8</v>
      </c>
      <c r="C27" s="16"/>
      <c r="D27" s="16"/>
      <c r="E27" s="12">
        <f t="shared" si="0"/>
        <v>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7"/>
      <c r="X27" s="79"/>
      <c r="Y27" s="78"/>
    </row>
    <row r="28" spans="1:25" ht="13.5" customHeight="1">
      <c r="A28">
        <v>24</v>
      </c>
      <c r="B28">
        <v>7</v>
      </c>
      <c r="C28" s="16"/>
      <c r="D28" s="16"/>
      <c r="E28" s="12">
        <f t="shared" si="0"/>
        <v>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7"/>
      <c r="X28" s="79"/>
      <c r="Y28" s="78"/>
    </row>
    <row r="29" spans="1:25" ht="13.5" customHeight="1">
      <c r="A29">
        <v>25</v>
      </c>
      <c r="B29">
        <v>6</v>
      </c>
      <c r="C29" s="16"/>
      <c r="D29" s="16"/>
      <c r="E29" s="12">
        <f t="shared" si="0"/>
        <v>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7"/>
      <c r="X29" s="79"/>
      <c r="Y29" s="78"/>
    </row>
    <row r="30" spans="1:25" ht="13.5" customHeight="1">
      <c r="A30">
        <v>26</v>
      </c>
      <c r="B30">
        <v>5</v>
      </c>
      <c r="C30" s="16"/>
      <c r="D30" s="16"/>
      <c r="E30" s="12">
        <f t="shared" si="0"/>
        <v>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7"/>
      <c r="X30" s="79"/>
      <c r="Y30" s="78"/>
    </row>
    <row r="31" spans="1:25" ht="13.5" customHeight="1">
      <c r="A31">
        <v>27</v>
      </c>
      <c r="B31">
        <v>4</v>
      </c>
      <c r="C31" s="16"/>
      <c r="D31" s="16"/>
      <c r="E31" s="12">
        <f t="shared" si="0"/>
        <v>0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7"/>
      <c r="X31" s="79"/>
      <c r="Y31" s="78"/>
    </row>
    <row r="32" spans="1:25" ht="13.5" customHeight="1">
      <c r="A32">
        <v>28</v>
      </c>
      <c r="B32">
        <v>3</v>
      </c>
      <c r="C32" s="16"/>
      <c r="D32" s="16"/>
      <c r="E32" s="12">
        <f t="shared" si="0"/>
        <v>0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7"/>
      <c r="X32" s="79"/>
      <c r="Y32" s="78"/>
    </row>
    <row r="33" spans="1:25" ht="13.5" customHeight="1">
      <c r="A33">
        <v>29</v>
      </c>
      <c r="B33">
        <v>2</v>
      </c>
      <c r="C33" s="16"/>
      <c r="D33" s="16"/>
      <c r="E33" s="12">
        <f t="shared" si="0"/>
        <v>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82"/>
      <c r="V33" s="82"/>
      <c r="W33" s="77"/>
      <c r="X33" s="79"/>
      <c r="Y33" s="78"/>
    </row>
    <row r="34" spans="1:25" ht="13.5" customHeight="1">
      <c r="A34">
        <v>30</v>
      </c>
      <c r="B34">
        <v>1</v>
      </c>
      <c r="C34" s="16"/>
      <c r="D34" s="16"/>
      <c r="E34" s="12">
        <f t="shared" si="0"/>
        <v>0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7"/>
      <c r="U34" s="74"/>
      <c r="V34" s="74"/>
      <c r="W34" s="77"/>
      <c r="X34" s="79"/>
      <c r="Y34" s="78"/>
    </row>
    <row r="35" spans="1:17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8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80" zoomScaleNormal="80" zoomScalePageLayoutView="0" workbookViewId="0" topLeftCell="A4">
      <selection activeCell="H11" sqref="H11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2.28125" style="0" bestFit="1" customWidth="1"/>
    <col min="5" max="5" width="6.7109375" style="0" customWidth="1"/>
    <col min="6" max="6" width="7.140625" style="0" bestFit="1" customWidth="1"/>
    <col min="7" max="7" width="8.00390625" style="0" customWidth="1"/>
    <col min="8" max="10" width="7.140625" style="0" bestFit="1" customWidth="1"/>
    <col min="11" max="12" width="7.140625" style="0" customWidth="1"/>
    <col min="13" max="13" width="7.140625" style="0" bestFit="1" customWidth="1"/>
    <col min="14" max="14" width="10.140625" style="0" bestFit="1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18" width="7.140625" style="0" bestFit="1" customWidth="1"/>
    <col min="19" max="19" width="10.140625" style="0" bestFit="1" customWidth="1"/>
    <col min="20" max="22" width="7.140625" style="0" bestFit="1" customWidth="1"/>
    <col min="23" max="23" width="7.140625" style="0" customWidth="1"/>
    <col min="24" max="24" width="7.140625" style="0" bestFit="1" customWidth="1"/>
    <col min="25" max="25" width="4.28125" style="0" bestFit="1" customWidth="1"/>
  </cols>
  <sheetData>
    <row r="1" spans="1:23" ht="31.5" customHeight="1">
      <c r="A1" s="3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5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2"/>
      <c r="S2" s="22"/>
      <c r="T2" s="22"/>
      <c r="U2" s="22"/>
      <c r="V2" s="22"/>
      <c r="W2" s="22"/>
      <c r="X2" s="23"/>
      <c r="Y2" s="23"/>
    </row>
    <row r="3" spans="1:25" ht="220.5" customHeight="1">
      <c r="A3" s="6" t="s">
        <v>0</v>
      </c>
      <c r="B3" s="6" t="s">
        <v>1</v>
      </c>
      <c r="C3" s="139"/>
      <c r="D3" s="139"/>
      <c r="E3" s="7" t="s">
        <v>2</v>
      </c>
      <c r="F3" s="8" t="str">
        <f>Renn!E3</f>
        <v>SNN-CUP 1: Oppstartsrenn (K) 3.des</v>
      </c>
      <c r="G3" s="8" t="str">
        <f>Renn!F3</f>
        <v>SNN-CUP 2: Kautokeinorennet (F) 10.des </v>
      </c>
      <c r="H3" s="8" t="str">
        <f>Renn!G3</f>
        <v>SNN-CUP 3: Snøcanoncrossen (F) 17.des</v>
      </c>
      <c r="I3" s="8" t="str">
        <f>Renn!H3</f>
        <v>SNN-CUP 4: Stil-rennet (F) 18.des</v>
      </c>
      <c r="J3" s="8" t="str">
        <f>Renn!I3</f>
        <v>SNN-cup 5: Romjulsrenn (K) 29.des</v>
      </c>
      <c r="K3" s="8" t="s">
        <v>240</v>
      </c>
      <c r="L3" s="8" t="s">
        <v>241</v>
      </c>
      <c r="M3" s="8" t="str">
        <f>Renn!L3</f>
        <v>SNN-CUP 8: TIL-rennet dag 2. 22. jan</v>
      </c>
      <c r="N3" s="8" t="str">
        <f>Renn!M3</f>
        <v>SNN-CUP 9: KM dag 1: 28.januar. Vestre Jakobselv (fristil) kortdistanser / individuell</v>
      </c>
      <c r="O3" s="8" t="str">
        <f>Renn!N3</f>
        <v>SNN-CUP 10: KM dag 2: 29.januar. Vestre Jakobselv (K) Langdistanser/ langdistanser </v>
      </c>
      <c r="P3" s="8" t="str">
        <f>Renn!O3</f>
        <v>SNN-CUP 11: Skiatlon Hammerfest (K+F). 11 feb</v>
      </c>
      <c r="Q3" s="8" t="str">
        <f>Renn!P3</f>
        <v>SNN-CUP 12: Motbakkerenn Hammerfest (F) 12. feb</v>
      </c>
      <c r="R3" s="8" t="str">
        <f>Renn!Q3</f>
        <v>SNN-CUP 13: Tour i Alta. 17. feb</v>
      </c>
      <c r="S3" s="8" t="str">
        <f>Renn!R3</f>
        <v>SNN-CUP 14: Tour i Alta. 18. feb</v>
      </c>
      <c r="T3" s="8" t="str">
        <f>Renn!S3</f>
        <v>SNN-CUP 15: Tour i Alta 19.feb.</v>
      </c>
      <c r="U3" s="8" t="str">
        <f>Renn!U3</f>
        <v>SNN-CUP 17: Frearennet (F) 4.feb</v>
      </c>
      <c r="V3" s="8" t="str">
        <f>Renn!V3</f>
        <v>SNN-CUP 18: Talvikstafetten (K) 11.mars</v>
      </c>
      <c r="W3" s="8" t="str">
        <f>Renn!T3</f>
        <v>SNN-CUP 16: Økfjordrennet (K) 26.feb</v>
      </c>
      <c r="X3" s="8" t="str">
        <f>Renn!W3</f>
        <v>SNN-CUP 19: Sonekamp øst-vest, 24.mar (F) - fellesstart</v>
      </c>
      <c r="Y3" s="40" t="s">
        <v>39</v>
      </c>
    </row>
    <row r="4" spans="1:25" ht="18">
      <c r="A4" s="19" t="s">
        <v>24</v>
      </c>
      <c r="B4" s="9"/>
      <c r="C4" s="85" t="s">
        <v>45</v>
      </c>
      <c r="D4" s="86" t="s">
        <v>5</v>
      </c>
      <c r="E4" s="10" t="s">
        <v>6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  <c r="Y4" s="41"/>
    </row>
    <row r="5" spans="1:26" ht="13.5" customHeight="1">
      <c r="A5" s="113">
        <v>1</v>
      </c>
      <c r="B5" s="113">
        <v>100</v>
      </c>
      <c r="C5" s="98" t="s">
        <v>169</v>
      </c>
      <c r="D5" s="97" t="s">
        <v>70</v>
      </c>
      <c r="E5" s="12">
        <f>SUM(F5:Y5)</f>
        <v>808</v>
      </c>
      <c r="F5" s="91"/>
      <c r="G5" s="91"/>
      <c r="H5" s="91">
        <v>100</v>
      </c>
      <c r="I5" s="91"/>
      <c r="J5" s="91"/>
      <c r="K5" s="91">
        <v>100</v>
      </c>
      <c r="L5" s="91">
        <v>100</v>
      </c>
      <c r="M5" s="91">
        <v>100</v>
      </c>
      <c r="N5" s="91">
        <v>100</v>
      </c>
      <c r="O5" s="91">
        <v>100</v>
      </c>
      <c r="P5" s="91">
        <v>100</v>
      </c>
      <c r="Q5" s="91"/>
      <c r="R5" s="91"/>
      <c r="S5" s="74"/>
      <c r="T5" s="74"/>
      <c r="U5" s="88">
        <v>100</v>
      </c>
      <c r="V5" s="74"/>
      <c r="W5" s="74"/>
      <c r="X5" s="77"/>
      <c r="Y5" s="99">
        <v>8</v>
      </c>
      <c r="Z5" s="78"/>
    </row>
    <row r="6" spans="1:26" ht="13.5" customHeight="1">
      <c r="A6" s="113">
        <v>2</v>
      </c>
      <c r="B6" s="113">
        <v>80</v>
      </c>
      <c r="C6" s="36" t="s">
        <v>232</v>
      </c>
      <c r="D6" s="36" t="s">
        <v>216</v>
      </c>
      <c r="E6" s="12">
        <f aca="true" t="shared" si="0" ref="E6:E34">SUM(F6:X6)</f>
        <v>160</v>
      </c>
      <c r="F6" s="91"/>
      <c r="G6" s="91"/>
      <c r="H6" s="91"/>
      <c r="I6" s="91"/>
      <c r="J6" s="91"/>
      <c r="K6" s="91"/>
      <c r="L6" s="91">
        <v>80</v>
      </c>
      <c r="M6" s="91">
        <v>80</v>
      </c>
      <c r="N6" s="91"/>
      <c r="O6" s="91"/>
      <c r="P6" s="91"/>
      <c r="Q6" s="91"/>
      <c r="R6" s="91"/>
      <c r="S6" s="74"/>
      <c r="T6" s="74"/>
      <c r="U6" s="88"/>
      <c r="V6" s="74"/>
      <c r="W6" s="74"/>
      <c r="X6" s="77"/>
      <c r="Y6" s="100">
        <v>2</v>
      </c>
      <c r="Z6" s="78"/>
    </row>
    <row r="7" spans="1:26" ht="13.5" customHeight="1">
      <c r="A7">
        <v>3</v>
      </c>
      <c r="B7" s="116">
        <v>60</v>
      </c>
      <c r="C7" s="36" t="s">
        <v>274</v>
      </c>
      <c r="D7" s="36" t="s">
        <v>273</v>
      </c>
      <c r="E7" s="35">
        <f t="shared" si="0"/>
        <v>80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74"/>
      <c r="T7" s="74"/>
      <c r="U7" s="88">
        <v>80</v>
      </c>
      <c r="V7" s="74"/>
      <c r="W7" s="74"/>
      <c r="X7" s="77"/>
      <c r="Y7" s="100">
        <v>1</v>
      </c>
      <c r="Z7" s="78"/>
    </row>
    <row r="8" spans="1:26" ht="13.5" customHeight="1">
      <c r="A8">
        <v>4</v>
      </c>
      <c r="B8">
        <v>50</v>
      </c>
      <c r="C8" s="36"/>
      <c r="D8" s="36"/>
      <c r="E8" s="35">
        <f t="shared" si="0"/>
        <v>0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74"/>
      <c r="T8" s="74"/>
      <c r="U8" s="74"/>
      <c r="V8" s="74"/>
      <c r="W8" s="74"/>
      <c r="X8" s="77"/>
      <c r="Y8" s="79"/>
      <c r="Z8" s="78"/>
    </row>
    <row r="9" spans="1:28" ht="13.5" customHeight="1">
      <c r="A9">
        <v>5</v>
      </c>
      <c r="B9" s="114">
        <v>45</v>
      </c>
      <c r="C9" s="36"/>
      <c r="D9" s="36"/>
      <c r="E9" s="12">
        <f t="shared" si="0"/>
        <v>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7"/>
      <c r="Y9" s="79"/>
      <c r="Z9" s="78"/>
      <c r="AB9" t="s">
        <v>38</v>
      </c>
    </row>
    <row r="10" spans="1:26" ht="13.5" customHeight="1">
      <c r="A10">
        <v>6</v>
      </c>
      <c r="B10" s="114">
        <v>40</v>
      </c>
      <c r="C10" s="36"/>
      <c r="D10" s="36"/>
      <c r="E10" s="12">
        <f t="shared" si="0"/>
        <v>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7"/>
      <c r="Y10" s="79"/>
      <c r="Z10" s="78"/>
    </row>
    <row r="11" spans="1:26" ht="13.5" customHeight="1">
      <c r="A11">
        <v>7</v>
      </c>
      <c r="B11" s="114">
        <v>36</v>
      </c>
      <c r="C11" s="11"/>
      <c r="D11" s="11"/>
      <c r="E11" s="12">
        <f t="shared" si="0"/>
        <v>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7"/>
      <c r="Y11" s="79"/>
      <c r="Z11" s="78"/>
    </row>
    <row r="12" spans="1:26" ht="13.5" customHeight="1">
      <c r="A12">
        <v>8</v>
      </c>
      <c r="B12" s="114">
        <v>32</v>
      </c>
      <c r="C12" s="11"/>
      <c r="D12" s="11"/>
      <c r="E12" s="12">
        <f t="shared" si="0"/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7"/>
      <c r="Y12" s="79"/>
      <c r="Z12" s="78"/>
    </row>
    <row r="13" spans="1:26" ht="13.5" customHeight="1">
      <c r="A13">
        <v>9</v>
      </c>
      <c r="B13" s="114">
        <v>29</v>
      </c>
      <c r="C13" s="11"/>
      <c r="D13" s="11"/>
      <c r="E13" s="12">
        <f t="shared" si="0"/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7"/>
      <c r="Y13" s="79"/>
      <c r="Z13" s="78"/>
    </row>
    <row r="14" spans="1:26" ht="13.5" customHeight="1">
      <c r="A14">
        <v>10</v>
      </c>
      <c r="B14" s="114">
        <v>26</v>
      </c>
      <c r="C14" s="11"/>
      <c r="D14" s="11"/>
      <c r="E14" s="12">
        <f t="shared" si="0"/>
        <v>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7"/>
      <c r="Y14" s="79"/>
      <c r="Z14" s="78"/>
    </row>
    <row r="15" spans="1:26" ht="13.5" customHeight="1">
      <c r="A15">
        <v>11</v>
      </c>
      <c r="B15" s="115">
        <v>24</v>
      </c>
      <c r="C15" s="11"/>
      <c r="D15" s="11"/>
      <c r="E15" s="12">
        <f t="shared" si="0"/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7"/>
      <c r="Y15" s="79"/>
      <c r="Z15" s="78"/>
    </row>
    <row r="16" spans="1:26" ht="13.5" customHeight="1">
      <c r="A16">
        <v>12</v>
      </c>
      <c r="B16" s="115">
        <v>22</v>
      </c>
      <c r="C16" s="11"/>
      <c r="D16" s="11"/>
      <c r="E16" s="12">
        <f t="shared" si="0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7"/>
      <c r="Y16" s="79"/>
      <c r="Z16" s="78"/>
    </row>
    <row r="17" spans="1:26" ht="13.5" customHeight="1">
      <c r="A17">
        <v>13</v>
      </c>
      <c r="B17" s="115">
        <v>20</v>
      </c>
      <c r="C17" s="11"/>
      <c r="D17" s="11"/>
      <c r="E17" s="12">
        <f t="shared" si="0"/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7"/>
      <c r="Y17" s="79"/>
      <c r="Z17" s="78"/>
    </row>
    <row r="18" spans="1:26" ht="13.5" customHeight="1">
      <c r="A18">
        <v>14</v>
      </c>
      <c r="B18" s="115">
        <v>18</v>
      </c>
      <c r="C18" s="11"/>
      <c r="D18" s="11"/>
      <c r="E18" s="12">
        <f t="shared" si="0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7"/>
      <c r="Y18" s="79"/>
      <c r="Z18" s="78"/>
    </row>
    <row r="19" spans="1:26" ht="13.5" customHeight="1">
      <c r="A19">
        <v>15</v>
      </c>
      <c r="B19" s="115">
        <v>16</v>
      </c>
      <c r="C19" s="11"/>
      <c r="D19" s="11"/>
      <c r="E19" s="12">
        <f t="shared" si="0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7"/>
      <c r="Y19" s="79"/>
      <c r="Z19" s="78"/>
    </row>
    <row r="20" spans="1:29" ht="13.5" customHeight="1">
      <c r="A20">
        <v>16</v>
      </c>
      <c r="B20" s="115">
        <v>15</v>
      </c>
      <c r="C20" s="11"/>
      <c r="D20" s="11"/>
      <c r="E20" s="12">
        <f t="shared" si="0"/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7"/>
      <c r="Y20" s="80"/>
      <c r="Z20" s="81"/>
      <c r="AA20" s="14"/>
      <c r="AB20" s="14"/>
      <c r="AC20" s="15"/>
    </row>
    <row r="21" spans="1:26" ht="13.5" customHeight="1">
      <c r="A21">
        <v>17</v>
      </c>
      <c r="B21" s="115">
        <v>14</v>
      </c>
      <c r="C21" s="11"/>
      <c r="D21" s="11"/>
      <c r="E21" s="12">
        <f t="shared" si="0"/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7"/>
      <c r="Y21" s="79"/>
      <c r="Z21" s="78"/>
    </row>
    <row r="22" spans="1:26" ht="13.5" customHeight="1">
      <c r="A22">
        <v>18</v>
      </c>
      <c r="B22" s="115">
        <v>13</v>
      </c>
      <c r="C22" s="16"/>
      <c r="D22" s="16"/>
      <c r="E22" s="12">
        <f t="shared" si="0"/>
        <v>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7"/>
      <c r="Y22" s="79"/>
      <c r="Z22" s="78"/>
    </row>
    <row r="23" spans="1:26" ht="13.5" customHeight="1">
      <c r="A23">
        <v>19</v>
      </c>
      <c r="B23" s="115">
        <v>12</v>
      </c>
      <c r="C23" s="16"/>
      <c r="D23" s="16"/>
      <c r="E23" s="12">
        <f t="shared" si="0"/>
        <v>0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7"/>
      <c r="Y23" s="79"/>
      <c r="Z23" s="78"/>
    </row>
    <row r="24" spans="1:26" ht="13.5" customHeight="1">
      <c r="A24">
        <v>20</v>
      </c>
      <c r="B24" s="115">
        <v>11</v>
      </c>
      <c r="C24" s="16"/>
      <c r="D24" s="16"/>
      <c r="E24" s="12">
        <f t="shared" si="0"/>
        <v>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7"/>
      <c r="Y24" s="79"/>
      <c r="Z24" s="78"/>
    </row>
    <row r="25" spans="1:26" ht="13.5" customHeight="1">
      <c r="A25">
        <v>21</v>
      </c>
      <c r="B25" s="115">
        <v>10</v>
      </c>
      <c r="C25" s="16"/>
      <c r="D25" s="16"/>
      <c r="E25" s="12">
        <f t="shared" si="0"/>
        <v>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7"/>
      <c r="Y25" s="79"/>
      <c r="Z25" s="78"/>
    </row>
    <row r="26" spans="1:26" ht="13.5" customHeight="1">
      <c r="A26">
        <v>22</v>
      </c>
      <c r="B26" s="115">
        <v>9</v>
      </c>
      <c r="C26" s="16"/>
      <c r="D26" s="16"/>
      <c r="E26" s="12">
        <f t="shared" si="0"/>
        <v>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7"/>
      <c r="Y26" s="79"/>
      <c r="Z26" s="78"/>
    </row>
    <row r="27" spans="1:26" ht="13.5" customHeight="1">
      <c r="A27">
        <v>23</v>
      </c>
      <c r="B27" s="115">
        <v>8</v>
      </c>
      <c r="C27" s="16"/>
      <c r="D27" s="16"/>
      <c r="E27" s="12">
        <f t="shared" si="0"/>
        <v>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7"/>
      <c r="Y27" s="79"/>
      <c r="Z27" s="78"/>
    </row>
    <row r="28" spans="1:26" ht="13.5" customHeight="1">
      <c r="A28">
        <v>24</v>
      </c>
      <c r="B28" s="115">
        <v>7</v>
      </c>
      <c r="C28" s="16"/>
      <c r="D28" s="16"/>
      <c r="E28" s="12">
        <f t="shared" si="0"/>
        <v>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7"/>
      <c r="Y28" s="79"/>
      <c r="Z28" s="78"/>
    </row>
    <row r="29" spans="1:26" ht="13.5" customHeight="1">
      <c r="A29">
        <v>25</v>
      </c>
      <c r="B29" s="115">
        <v>6</v>
      </c>
      <c r="C29" s="16"/>
      <c r="D29" s="16"/>
      <c r="E29" s="12">
        <f t="shared" si="0"/>
        <v>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7"/>
      <c r="Y29" s="79"/>
      <c r="Z29" s="78"/>
    </row>
    <row r="30" spans="1:26" ht="13.5" customHeight="1">
      <c r="A30">
        <v>26</v>
      </c>
      <c r="B30" s="115">
        <v>5</v>
      </c>
      <c r="C30" s="16"/>
      <c r="D30" s="16"/>
      <c r="E30" s="12">
        <f t="shared" si="0"/>
        <v>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7"/>
      <c r="Y30" s="79"/>
      <c r="Z30" s="78"/>
    </row>
    <row r="31" spans="1:26" ht="13.5" customHeight="1">
      <c r="A31">
        <v>27</v>
      </c>
      <c r="B31" s="115">
        <v>4</v>
      </c>
      <c r="C31" s="16"/>
      <c r="D31" s="16"/>
      <c r="E31" s="12">
        <f t="shared" si="0"/>
        <v>0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7"/>
      <c r="Y31" s="79"/>
      <c r="Z31" s="78"/>
    </row>
    <row r="32" spans="1:26" ht="13.5" customHeight="1">
      <c r="A32">
        <v>28</v>
      </c>
      <c r="B32" s="115">
        <v>3</v>
      </c>
      <c r="C32" s="16"/>
      <c r="D32" s="16"/>
      <c r="E32" s="12">
        <f t="shared" si="0"/>
        <v>0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7"/>
      <c r="Y32" s="79"/>
      <c r="Z32" s="78"/>
    </row>
    <row r="33" spans="1:26" ht="13.5" customHeight="1">
      <c r="A33">
        <v>29</v>
      </c>
      <c r="B33" s="115">
        <v>2</v>
      </c>
      <c r="C33" s="16"/>
      <c r="D33" s="16"/>
      <c r="E33" s="12">
        <f t="shared" si="0"/>
        <v>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82"/>
      <c r="W33" s="82"/>
      <c r="X33" s="77"/>
      <c r="Y33" s="79"/>
      <c r="Z33" s="78"/>
    </row>
    <row r="34" spans="1:26" ht="13.5" customHeight="1">
      <c r="A34">
        <v>30</v>
      </c>
      <c r="B34" s="115">
        <v>1</v>
      </c>
      <c r="C34" s="16"/>
      <c r="D34" s="16"/>
      <c r="E34" s="12">
        <f t="shared" si="0"/>
        <v>0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7"/>
      <c r="V34" s="74"/>
      <c r="W34" s="74"/>
      <c r="X34" s="77"/>
      <c r="Y34" s="79"/>
      <c r="Z34" s="78"/>
    </row>
    <row r="35" spans="1:18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9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80" zoomScaleNormal="80" zoomScalePageLayoutView="0" workbookViewId="0" topLeftCell="A1">
      <selection activeCell="X5" sqref="X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140625" style="0" bestFit="1" customWidth="1"/>
    <col min="7" max="7" width="8.00390625" style="0" customWidth="1"/>
    <col min="8" max="10" width="7.140625" style="0" bestFit="1" customWidth="1"/>
    <col min="11" max="12" width="7.140625" style="0" customWidth="1"/>
    <col min="13" max="13" width="7.140625" style="0" bestFit="1" customWidth="1"/>
    <col min="14" max="14" width="10.140625" style="0" bestFit="1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18" width="7.140625" style="0" bestFit="1" customWidth="1"/>
    <col min="19" max="19" width="10.140625" style="0" bestFit="1" customWidth="1"/>
    <col min="20" max="22" width="7.140625" style="0" bestFit="1" customWidth="1"/>
    <col min="23" max="23" width="7.140625" style="0" customWidth="1"/>
    <col min="24" max="24" width="7.140625" style="0" bestFit="1" customWidth="1"/>
    <col min="25" max="25" width="4.28125" style="0" bestFit="1" customWidth="1"/>
  </cols>
  <sheetData>
    <row r="1" spans="1:23" ht="31.5" customHeight="1">
      <c r="A1" s="3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2"/>
      <c r="S2" s="22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9"/>
      <c r="D3" s="139"/>
      <c r="E3" s="7" t="s">
        <v>2</v>
      </c>
      <c r="F3" s="8" t="str">
        <f>Renn!E3</f>
        <v>SNN-CUP 1: Oppstartsrenn (K) 3.des</v>
      </c>
      <c r="G3" s="8" t="str">
        <f>Renn!F3</f>
        <v>SNN-CUP 2: Kautokeinorennet (F) 10.des </v>
      </c>
      <c r="H3" s="8" t="str">
        <f>Renn!G3</f>
        <v>SNN-CUP 3: Snøcanoncrossen (F) 17.des</v>
      </c>
      <c r="I3" s="8" t="str">
        <f>Renn!H3</f>
        <v>SNN-CUP 4: Stil-rennet (F) 18.des</v>
      </c>
      <c r="J3" s="8" t="str">
        <f>Renn!I3</f>
        <v>SNN-cup 5: Romjulsrenn (K) 29.des</v>
      </c>
      <c r="K3" s="8" t="s">
        <v>240</v>
      </c>
      <c r="L3" s="8" t="s">
        <v>241</v>
      </c>
      <c r="M3" s="8" t="str">
        <f>Renn!L3</f>
        <v>SNN-CUP 8: TIL-rennet dag 2. 22. jan</v>
      </c>
      <c r="N3" s="8" t="str">
        <f>Renn!M3</f>
        <v>SNN-CUP 9: KM dag 1: 28.januar. Vestre Jakobselv (fristil) kortdistanser / individuell</v>
      </c>
      <c r="O3" s="8" t="str">
        <f>Renn!N3</f>
        <v>SNN-CUP 10: KM dag 2: 29.januar. Vestre Jakobselv (K) Langdistanser/ langdistanser </v>
      </c>
      <c r="P3" s="8" t="str">
        <f>Renn!O3</f>
        <v>SNN-CUP 11: Skiatlon Hammerfest (K+F). 11 feb</v>
      </c>
      <c r="Q3" s="8" t="str">
        <f>Renn!P3</f>
        <v>SNN-CUP 12: Motbakkerenn Hammerfest (F) 12. feb</v>
      </c>
      <c r="R3" s="8" t="str">
        <f>Renn!Q3</f>
        <v>SNN-CUP 13: Tour i Alta. 17. feb</v>
      </c>
      <c r="S3" s="8" t="str">
        <f>Renn!R3</f>
        <v>SNN-CUP 14: Tour i Alta. 18. feb</v>
      </c>
      <c r="T3" s="8" t="str">
        <f>Renn!S3</f>
        <v>SNN-CUP 15: Tour i Alta 19.feb.</v>
      </c>
      <c r="U3" s="8" t="str">
        <f>Renn!U3</f>
        <v>SNN-CUP 17: Frearennet (F) 4.feb</v>
      </c>
      <c r="V3" s="8" t="str">
        <f>Renn!V3</f>
        <v>SNN-CUP 18: Talvikstafetten (K) 11.mars</v>
      </c>
      <c r="W3" s="8" t="str">
        <f>Renn!T3</f>
        <v>SNN-CUP 16: Økfjordrennet (K) 26.feb</v>
      </c>
      <c r="X3" s="8" t="str">
        <f>Renn!W3</f>
        <v>SNN-CUP 19: Sonekamp øst-vest, 24.mar (F) - fellesstart</v>
      </c>
      <c r="Y3" s="40" t="s">
        <v>39</v>
      </c>
    </row>
    <row r="4" spans="1:25" ht="18">
      <c r="A4" s="19" t="s">
        <v>16</v>
      </c>
      <c r="B4" s="9"/>
      <c r="C4" s="85" t="s">
        <v>45</v>
      </c>
      <c r="D4" s="86" t="s">
        <v>5</v>
      </c>
      <c r="E4" s="10" t="s">
        <v>6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  <c r="Y4" s="41"/>
    </row>
    <row r="5" spans="1:26" s="24" customFormat="1" ht="13.5" customHeight="1">
      <c r="A5" s="113">
        <v>100</v>
      </c>
      <c r="B5" s="113">
        <v>100</v>
      </c>
      <c r="C5" s="11" t="s">
        <v>170</v>
      </c>
      <c r="D5" s="11" t="s">
        <v>63</v>
      </c>
      <c r="E5" s="12">
        <f>SUM(F5:X5)</f>
        <v>580</v>
      </c>
      <c r="F5" s="88"/>
      <c r="G5" s="88"/>
      <c r="H5" s="88">
        <v>100</v>
      </c>
      <c r="I5" s="88"/>
      <c r="J5" s="88"/>
      <c r="K5" s="88"/>
      <c r="L5" s="88">
        <v>100</v>
      </c>
      <c r="M5" s="88">
        <v>80</v>
      </c>
      <c r="N5" s="88"/>
      <c r="O5" s="88"/>
      <c r="P5" s="88">
        <v>100</v>
      </c>
      <c r="Q5" s="88"/>
      <c r="R5" s="88"/>
      <c r="S5" s="88"/>
      <c r="T5" s="88"/>
      <c r="U5" s="89">
        <v>100</v>
      </c>
      <c r="V5" s="89"/>
      <c r="W5" s="89"/>
      <c r="X5" s="142">
        <v>100</v>
      </c>
      <c r="Y5" s="100">
        <v>5</v>
      </c>
      <c r="Z5" s="76"/>
    </row>
    <row r="6" spans="1:26" ht="13.5" customHeight="1">
      <c r="A6" s="113">
        <v>80</v>
      </c>
      <c r="B6" s="113">
        <v>80</v>
      </c>
      <c r="C6" s="36" t="s">
        <v>191</v>
      </c>
      <c r="D6" s="36" t="s">
        <v>190</v>
      </c>
      <c r="E6" s="12">
        <f>SUM(F6:X6)</f>
        <v>180</v>
      </c>
      <c r="F6" s="88"/>
      <c r="G6" s="88"/>
      <c r="H6" s="88"/>
      <c r="I6" s="88"/>
      <c r="J6" s="88">
        <v>80</v>
      </c>
      <c r="K6" s="88">
        <v>100</v>
      </c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77"/>
      <c r="Y6" s="100">
        <v>2</v>
      </c>
      <c r="Z6" s="78"/>
    </row>
    <row r="7" spans="1:26" ht="13.5" customHeight="1">
      <c r="A7" s="116">
        <v>60</v>
      </c>
      <c r="B7" s="116">
        <v>60</v>
      </c>
      <c r="C7" s="36" t="s">
        <v>233</v>
      </c>
      <c r="D7" s="36" t="s">
        <v>225</v>
      </c>
      <c r="E7" s="12">
        <f>SUM(F7:X7)</f>
        <v>180</v>
      </c>
      <c r="F7" s="88"/>
      <c r="G7" s="88"/>
      <c r="H7" s="88"/>
      <c r="I7" s="88"/>
      <c r="J7" s="88"/>
      <c r="K7" s="88"/>
      <c r="L7" s="88">
        <v>80</v>
      </c>
      <c r="M7" s="88">
        <v>100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77"/>
      <c r="Y7" s="100">
        <v>2</v>
      </c>
      <c r="Z7" s="78"/>
    </row>
    <row r="8" spans="1:26" ht="13.5" customHeight="1">
      <c r="A8" s="117">
        <v>50</v>
      </c>
      <c r="B8" s="117">
        <v>50</v>
      </c>
      <c r="C8" s="36" t="s">
        <v>189</v>
      </c>
      <c r="D8" s="36" t="s">
        <v>70</v>
      </c>
      <c r="E8" s="12">
        <f>SUM(F8:X8)</f>
        <v>100</v>
      </c>
      <c r="F8" s="88"/>
      <c r="G8" s="88"/>
      <c r="H8" s="88"/>
      <c r="I8" s="88"/>
      <c r="J8" s="88">
        <v>100</v>
      </c>
      <c r="K8" s="88"/>
      <c r="L8" s="88"/>
      <c r="M8" s="88"/>
      <c r="N8" s="88"/>
      <c r="O8" s="88"/>
      <c r="P8" s="88"/>
      <c r="Q8" s="88"/>
      <c r="R8" s="88"/>
      <c r="S8" s="88"/>
      <c r="T8" s="89"/>
      <c r="U8" s="88"/>
      <c r="V8" s="88"/>
      <c r="W8" s="88"/>
      <c r="X8" s="77"/>
      <c r="Y8" s="100">
        <v>1</v>
      </c>
      <c r="Z8" s="78"/>
    </row>
    <row r="9" spans="1:28" ht="13.5" customHeight="1">
      <c r="A9" s="114">
        <v>45</v>
      </c>
      <c r="B9" s="114">
        <v>45</v>
      </c>
      <c r="C9" s="36"/>
      <c r="D9" s="36"/>
      <c r="E9" s="12">
        <f aca="true" t="shared" si="0" ref="E9:E14">SUM(F9:X9)</f>
        <v>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7"/>
      <c r="Y9" s="75"/>
      <c r="Z9" s="78"/>
      <c r="AB9" t="s">
        <v>38</v>
      </c>
    </row>
    <row r="10" spans="1:26" ht="13.5" customHeight="1">
      <c r="A10" s="114">
        <v>40</v>
      </c>
      <c r="B10" s="114">
        <v>40</v>
      </c>
      <c r="C10" s="36"/>
      <c r="D10" s="36"/>
      <c r="E10" s="12">
        <f t="shared" si="0"/>
        <v>0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7"/>
      <c r="Y10" s="75"/>
      <c r="Z10" s="78"/>
    </row>
    <row r="11" spans="1:26" ht="13.5" customHeight="1">
      <c r="A11" s="114">
        <v>36</v>
      </c>
      <c r="B11" s="114">
        <v>36</v>
      </c>
      <c r="C11" s="11"/>
      <c r="D11" s="11"/>
      <c r="E11" s="12">
        <f t="shared" si="0"/>
        <v>0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7"/>
      <c r="Y11" s="75"/>
      <c r="Z11" s="78"/>
    </row>
    <row r="12" spans="1:26" ht="13.5" customHeight="1">
      <c r="A12" s="114">
        <v>32</v>
      </c>
      <c r="B12" s="114">
        <v>32</v>
      </c>
      <c r="C12" s="11"/>
      <c r="D12" s="11"/>
      <c r="E12" s="12">
        <f t="shared" si="0"/>
        <v>0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7"/>
      <c r="Y12" s="75"/>
      <c r="Z12" s="78"/>
    </row>
    <row r="13" spans="1:26" ht="13.5" customHeight="1">
      <c r="A13" s="114">
        <v>29</v>
      </c>
      <c r="B13" s="114">
        <v>29</v>
      </c>
      <c r="C13" s="11"/>
      <c r="D13" s="11"/>
      <c r="E13" s="12">
        <f t="shared" si="0"/>
        <v>0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7"/>
      <c r="Y13" s="75"/>
      <c r="Z13" s="78"/>
    </row>
    <row r="14" spans="1:26" ht="13.5" customHeight="1">
      <c r="A14" s="114">
        <v>26</v>
      </c>
      <c r="B14" s="114">
        <v>26</v>
      </c>
      <c r="C14" s="11"/>
      <c r="D14" s="11"/>
      <c r="E14" s="12">
        <f t="shared" si="0"/>
        <v>0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7"/>
      <c r="Y14" s="79"/>
      <c r="Z14" s="78"/>
    </row>
    <row r="15" spans="1:26" ht="13.5" customHeight="1">
      <c r="A15" s="115">
        <v>24</v>
      </c>
      <c r="B15" s="115">
        <v>24</v>
      </c>
      <c r="C15" s="11"/>
      <c r="D15" s="11"/>
      <c r="E15" s="12">
        <f aca="true" t="shared" si="1" ref="E15:E34">SUM(F15:X15)</f>
        <v>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7"/>
      <c r="Y15" s="79"/>
      <c r="Z15" s="78"/>
    </row>
    <row r="16" spans="1:26" ht="13.5" customHeight="1">
      <c r="A16" s="115">
        <v>22</v>
      </c>
      <c r="B16" s="115">
        <v>22</v>
      </c>
      <c r="C16" s="11"/>
      <c r="D16" s="11"/>
      <c r="E16" s="12">
        <f t="shared" si="1"/>
        <v>0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7"/>
      <c r="Y16" s="79"/>
      <c r="Z16" s="78"/>
    </row>
    <row r="17" spans="1:26" ht="13.5" customHeight="1">
      <c r="A17" s="115">
        <v>20</v>
      </c>
      <c r="B17" s="115">
        <v>20</v>
      </c>
      <c r="C17" s="11"/>
      <c r="D17" s="11"/>
      <c r="E17" s="12">
        <f t="shared" si="1"/>
        <v>0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7"/>
      <c r="Y17" s="79"/>
      <c r="Z17" s="78"/>
    </row>
    <row r="18" spans="1:26" ht="13.5" customHeight="1">
      <c r="A18" s="115">
        <v>18</v>
      </c>
      <c r="B18" s="115">
        <v>18</v>
      </c>
      <c r="C18" s="11"/>
      <c r="D18" s="11"/>
      <c r="E18" s="12">
        <f t="shared" si="1"/>
        <v>0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7"/>
      <c r="Y18" s="79"/>
      <c r="Z18" s="78"/>
    </row>
    <row r="19" spans="1:26" ht="13.5" customHeight="1">
      <c r="A19" s="115">
        <v>16</v>
      </c>
      <c r="B19" s="115">
        <v>16</v>
      </c>
      <c r="C19" s="11"/>
      <c r="D19" s="11"/>
      <c r="E19" s="12">
        <f t="shared" si="1"/>
        <v>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7"/>
      <c r="Y19" s="79"/>
      <c r="Z19" s="78"/>
    </row>
    <row r="20" spans="1:27" ht="13.5" customHeight="1">
      <c r="A20" s="115">
        <v>15</v>
      </c>
      <c r="B20" s="115">
        <v>15</v>
      </c>
      <c r="C20" s="11"/>
      <c r="D20" s="11"/>
      <c r="E20" s="12">
        <f t="shared" si="1"/>
        <v>0</v>
      </c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7"/>
      <c r="Y20" s="80"/>
      <c r="Z20" s="81"/>
      <c r="AA20" s="15"/>
    </row>
    <row r="21" spans="1:26" ht="13.5" customHeight="1">
      <c r="A21" s="115">
        <v>14</v>
      </c>
      <c r="B21" s="115">
        <v>14</v>
      </c>
      <c r="C21" s="11"/>
      <c r="D21" s="11"/>
      <c r="E21" s="12">
        <f t="shared" si="1"/>
        <v>0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7"/>
      <c r="Y21" s="79"/>
      <c r="Z21" s="78"/>
    </row>
    <row r="22" spans="1:26" ht="13.5" customHeight="1">
      <c r="A22" s="115">
        <v>13</v>
      </c>
      <c r="B22" s="115">
        <v>13</v>
      </c>
      <c r="C22" s="16"/>
      <c r="D22" s="16"/>
      <c r="E22" s="12">
        <f t="shared" si="1"/>
        <v>0</v>
      </c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7"/>
      <c r="Y22" s="79"/>
      <c r="Z22" s="78"/>
    </row>
    <row r="23" spans="1:26" ht="13.5" customHeight="1">
      <c r="A23" s="115">
        <v>12</v>
      </c>
      <c r="B23" s="115">
        <v>12</v>
      </c>
      <c r="C23" s="16"/>
      <c r="D23" s="16"/>
      <c r="E23" s="12">
        <f t="shared" si="1"/>
        <v>0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7"/>
      <c r="Y23" s="79"/>
      <c r="Z23" s="78"/>
    </row>
    <row r="24" spans="1:26" ht="13.5" customHeight="1">
      <c r="A24" s="115">
        <v>11</v>
      </c>
      <c r="B24" s="115">
        <v>11</v>
      </c>
      <c r="C24" s="16"/>
      <c r="D24" s="16"/>
      <c r="E24" s="12">
        <f t="shared" si="1"/>
        <v>0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7"/>
      <c r="Y24" s="79"/>
      <c r="Z24" s="78"/>
    </row>
    <row r="25" spans="1:26" ht="13.5" customHeight="1">
      <c r="A25" s="115">
        <v>10</v>
      </c>
      <c r="B25" s="115">
        <v>10</v>
      </c>
      <c r="C25" s="16"/>
      <c r="D25" s="16"/>
      <c r="E25" s="12">
        <f t="shared" si="1"/>
        <v>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7"/>
      <c r="Y25" s="79"/>
      <c r="Z25" s="78"/>
    </row>
    <row r="26" spans="1:26" ht="13.5" customHeight="1">
      <c r="A26" s="115">
        <v>9</v>
      </c>
      <c r="B26" s="115">
        <v>9</v>
      </c>
      <c r="C26" s="16"/>
      <c r="D26" s="16"/>
      <c r="E26" s="12">
        <f t="shared" si="1"/>
        <v>0</v>
      </c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7"/>
      <c r="Y26" s="79"/>
      <c r="Z26" s="78"/>
    </row>
    <row r="27" spans="1:26" ht="13.5" customHeight="1">
      <c r="A27" s="115">
        <v>8</v>
      </c>
      <c r="B27" s="115">
        <v>8</v>
      </c>
      <c r="C27" s="16"/>
      <c r="D27" s="16"/>
      <c r="E27" s="12">
        <f t="shared" si="1"/>
        <v>0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7"/>
      <c r="Y27" s="79"/>
      <c r="Z27" s="78"/>
    </row>
    <row r="28" spans="1:26" ht="13.5" customHeight="1">
      <c r="A28" s="115">
        <v>7</v>
      </c>
      <c r="B28" s="115">
        <v>7</v>
      </c>
      <c r="C28" s="16"/>
      <c r="D28" s="16"/>
      <c r="E28" s="12">
        <f t="shared" si="1"/>
        <v>0</v>
      </c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7"/>
      <c r="Y28" s="79"/>
      <c r="Z28" s="78"/>
    </row>
    <row r="29" spans="1:26" ht="13.5" customHeight="1">
      <c r="A29" s="115">
        <v>6</v>
      </c>
      <c r="B29" s="115">
        <v>6</v>
      </c>
      <c r="C29" s="16"/>
      <c r="D29" s="16"/>
      <c r="E29" s="12">
        <f t="shared" si="1"/>
        <v>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7"/>
      <c r="Y29" s="79"/>
      <c r="Z29" s="78"/>
    </row>
    <row r="30" spans="1:26" ht="13.5" customHeight="1">
      <c r="A30" s="115">
        <v>5</v>
      </c>
      <c r="B30" s="115">
        <v>5</v>
      </c>
      <c r="C30" s="16"/>
      <c r="D30" s="16"/>
      <c r="E30" s="12">
        <f t="shared" si="1"/>
        <v>0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7"/>
      <c r="Y30" s="79"/>
      <c r="Z30" s="78"/>
    </row>
    <row r="31" spans="1:26" ht="13.5" customHeight="1">
      <c r="A31" s="115">
        <v>4</v>
      </c>
      <c r="B31" s="115">
        <v>4</v>
      </c>
      <c r="C31" s="16"/>
      <c r="D31" s="16"/>
      <c r="E31" s="12">
        <f t="shared" si="1"/>
        <v>0</v>
      </c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7"/>
      <c r="Y31" s="79"/>
      <c r="Z31" s="78"/>
    </row>
    <row r="32" spans="1:26" ht="13.5" customHeight="1">
      <c r="A32" s="115">
        <v>3</v>
      </c>
      <c r="B32" s="115">
        <v>3</v>
      </c>
      <c r="C32" s="16"/>
      <c r="D32" s="16"/>
      <c r="E32" s="12">
        <f t="shared" si="1"/>
        <v>0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7"/>
      <c r="Y32" s="79"/>
      <c r="Z32" s="78"/>
    </row>
    <row r="33" spans="1:26" ht="13.5" customHeight="1">
      <c r="A33" s="115">
        <v>2</v>
      </c>
      <c r="B33" s="115">
        <v>2</v>
      </c>
      <c r="C33" s="16"/>
      <c r="D33" s="16"/>
      <c r="E33" s="12">
        <f t="shared" si="1"/>
        <v>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82"/>
      <c r="W33" s="82"/>
      <c r="X33" s="77"/>
      <c r="Y33" s="79"/>
      <c r="Z33" s="78"/>
    </row>
    <row r="34" spans="1:26" ht="13.5" customHeight="1">
      <c r="A34" s="115">
        <v>1</v>
      </c>
      <c r="B34" s="115">
        <v>1</v>
      </c>
      <c r="C34" s="16"/>
      <c r="D34" s="16"/>
      <c r="E34" s="12">
        <f t="shared" si="1"/>
        <v>0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7"/>
      <c r="V34" s="74"/>
      <c r="W34" s="74"/>
      <c r="X34" s="77"/>
      <c r="Y34" s="79"/>
      <c r="Z34" s="78"/>
    </row>
    <row r="35" spans="1:18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9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</row>
    <row r="44" spans="1:19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ignoredErrors>
    <ignoredError sqref="E9:E13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W3" sqref="W3"/>
    </sheetView>
  </sheetViews>
  <sheetFormatPr defaultColWidth="11.421875" defaultRowHeight="12.75"/>
  <cols>
    <col min="5" max="5" width="36.421875" style="0" customWidth="1"/>
    <col min="6" max="6" width="61.57421875" style="0" customWidth="1"/>
    <col min="7" max="7" width="48.00390625" style="0" customWidth="1"/>
    <col min="8" max="8" width="56.00390625" style="0" bestFit="1" customWidth="1"/>
    <col min="9" max="9" width="47.57421875" style="0" bestFit="1" customWidth="1"/>
    <col min="10" max="10" width="56.57421875" style="0" bestFit="1" customWidth="1"/>
    <col min="11" max="11" width="45.00390625" style="0" bestFit="1" customWidth="1"/>
    <col min="12" max="12" width="54.57421875" style="0" bestFit="1" customWidth="1"/>
    <col min="13" max="13" width="71.8515625" style="0" bestFit="1" customWidth="1"/>
    <col min="14" max="14" width="73.8515625" style="0" bestFit="1" customWidth="1"/>
    <col min="15" max="15" width="46.7109375" style="0" bestFit="1" customWidth="1"/>
    <col min="16" max="16" width="59.00390625" style="0" bestFit="1" customWidth="1"/>
    <col min="17" max="17" width="55.28125" style="0" bestFit="1" customWidth="1"/>
    <col min="18" max="18" width="51.8515625" style="0" bestFit="1" customWidth="1"/>
    <col min="19" max="19" width="54.57421875" style="0" bestFit="1" customWidth="1"/>
    <col min="20" max="20" width="53.28125" style="0" bestFit="1" customWidth="1"/>
    <col min="21" max="21" width="45.57421875" style="0" bestFit="1" customWidth="1"/>
    <col min="22" max="22" width="56.140625" style="0" bestFit="1" customWidth="1"/>
    <col min="23" max="23" width="49.28125" style="0" bestFit="1" customWidth="1"/>
  </cols>
  <sheetData>
    <row r="1" ht="12.75">
      <c r="A1" t="s">
        <v>27</v>
      </c>
    </row>
    <row r="3" spans="5:23" ht="12.75">
      <c r="E3" s="48" t="s">
        <v>47</v>
      </c>
      <c r="F3" t="s">
        <v>46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  <c r="L3" t="s">
        <v>53</v>
      </c>
      <c r="M3" t="s">
        <v>40</v>
      </c>
      <c r="N3" t="s">
        <v>41</v>
      </c>
      <c r="O3" t="s">
        <v>55</v>
      </c>
      <c r="P3" t="s">
        <v>54</v>
      </c>
      <c r="Q3" t="s">
        <v>56</v>
      </c>
      <c r="R3" t="s">
        <v>58</v>
      </c>
      <c r="S3" t="s">
        <v>57</v>
      </c>
      <c r="T3" s="25" t="s">
        <v>59</v>
      </c>
      <c r="U3" t="s">
        <v>60</v>
      </c>
      <c r="V3" s="25" t="s">
        <v>61</v>
      </c>
      <c r="W3" t="s">
        <v>42</v>
      </c>
    </row>
    <row r="4" spans="5:23" s="21" customFormat="1" ht="12.75"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21">
        <v>18</v>
      </c>
      <c r="W4" s="21">
        <v>19</v>
      </c>
    </row>
    <row r="5" ht="12.75">
      <c r="M5" t="s">
        <v>26</v>
      </c>
    </row>
    <row r="8" spans="1:2" ht="12.75">
      <c r="A8" s="25"/>
      <c r="B8" s="2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3" s="27" customFormat="1" ht="26.25">
      <c r="A1" s="32" t="s">
        <v>44</v>
      </c>
      <c r="B1" s="26"/>
      <c r="C1" s="26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8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20" t="s">
        <v>69</v>
      </c>
      <c r="D5" s="120" t="s">
        <v>70</v>
      </c>
      <c r="E5" s="12">
        <f aca="true" t="shared" si="0" ref="E5:E18">SUM(F5:X5)</f>
        <v>600</v>
      </c>
      <c r="F5" s="68"/>
      <c r="G5" s="92" t="s">
        <v>296</v>
      </c>
      <c r="H5" s="92" t="s">
        <v>296</v>
      </c>
      <c r="I5" s="92" t="s">
        <v>296</v>
      </c>
      <c r="J5" s="92" t="s">
        <v>292</v>
      </c>
      <c r="K5" s="92" t="s">
        <v>296</v>
      </c>
      <c r="L5" s="92" t="s">
        <v>289</v>
      </c>
      <c r="M5" s="92" t="s">
        <v>296</v>
      </c>
      <c r="N5" s="92" t="s">
        <v>296</v>
      </c>
      <c r="O5" s="92"/>
      <c r="P5" s="92">
        <v>100</v>
      </c>
      <c r="Q5" s="92"/>
      <c r="R5" s="92" t="s">
        <v>292</v>
      </c>
      <c r="S5" s="92">
        <v>100</v>
      </c>
      <c r="T5" s="92">
        <v>100</v>
      </c>
      <c r="U5" s="92"/>
      <c r="V5" s="92">
        <v>100</v>
      </c>
      <c r="W5" s="92">
        <v>100</v>
      </c>
      <c r="X5" s="93">
        <v>100</v>
      </c>
      <c r="Y5" s="99">
        <v>15</v>
      </c>
      <c r="Z5" s="45">
        <v>1360</v>
      </c>
    </row>
    <row r="6" spans="1:27" s="24" customFormat="1" ht="13.5" customHeight="1">
      <c r="A6" s="113" t="s">
        <v>290</v>
      </c>
      <c r="B6">
        <v>80</v>
      </c>
      <c r="C6" s="130" t="s">
        <v>71</v>
      </c>
      <c r="D6" t="s">
        <v>70</v>
      </c>
      <c r="E6" s="12">
        <f t="shared" si="0"/>
        <v>560</v>
      </c>
      <c r="F6" s="68"/>
      <c r="G6" s="92" t="s">
        <v>292</v>
      </c>
      <c r="H6" s="92" t="s">
        <v>292</v>
      </c>
      <c r="I6" s="92"/>
      <c r="J6" s="92" t="s">
        <v>289</v>
      </c>
      <c r="K6" s="92">
        <v>100</v>
      </c>
      <c r="L6" s="92">
        <v>100</v>
      </c>
      <c r="M6" s="92" t="s">
        <v>292</v>
      </c>
      <c r="N6" s="92"/>
      <c r="O6" s="92"/>
      <c r="P6" s="92">
        <v>80</v>
      </c>
      <c r="Q6" s="92"/>
      <c r="R6" s="92">
        <v>100</v>
      </c>
      <c r="S6" s="92" t="s">
        <v>289</v>
      </c>
      <c r="T6" s="92" t="s">
        <v>289</v>
      </c>
      <c r="U6" s="92"/>
      <c r="V6" s="92">
        <v>80</v>
      </c>
      <c r="W6" s="92">
        <v>100</v>
      </c>
      <c r="X6" s="93" t="s">
        <v>290</v>
      </c>
      <c r="Y6" s="99">
        <v>13</v>
      </c>
      <c r="Z6" s="46">
        <v>880</v>
      </c>
      <c r="AA6"/>
    </row>
    <row r="7" spans="1:26" s="24" customFormat="1" ht="13.5" customHeight="1">
      <c r="A7">
        <v>3</v>
      </c>
      <c r="B7">
        <v>60</v>
      </c>
      <c r="C7" s="129" t="s">
        <v>72</v>
      </c>
      <c r="D7" s="36" t="s">
        <v>70</v>
      </c>
      <c r="E7" s="12">
        <f t="shared" si="0"/>
        <v>540</v>
      </c>
      <c r="F7" s="68"/>
      <c r="G7" s="92" t="s">
        <v>289</v>
      </c>
      <c r="H7" s="92" t="s">
        <v>290</v>
      </c>
      <c r="I7" s="92" t="s">
        <v>292</v>
      </c>
      <c r="J7" s="92">
        <v>100</v>
      </c>
      <c r="K7" s="92">
        <v>100</v>
      </c>
      <c r="L7" s="92" t="s">
        <v>292</v>
      </c>
      <c r="M7" s="92" t="s">
        <v>289</v>
      </c>
      <c r="N7" s="92"/>
      <c r="O7" s="92"/>
      <c r="P7" s="92" t="s">
        <v>289</v>
      </c>
      <c r="Q7" s="92"/>
      <c r="R7" s="92" t="s">
        <v>289</v>
      </c>
      <c r="S7" s="92">
        <v>80</v>
      </c>
      <c r="T7" s="92">
        <v>80</v>
      </c>
      <c r="U7" s="92"/>
      <c r="V7" s="92" t="s">
        <v>289</v>
      </c>
      <c r="W7" s="92">
        <v>100</v>
      </c>
      <c r="X7" s="93">
        <v>80</v>
      </c>
      <c r="Y7" s="99">
        <v>13</v>
      </c>
      <c r="Z7" s="45">
        <v>589</v>
      </c>
    </row>
    <row r="8" spans="1:27" s="24" customFormat="1" ht="13.5" customHeight="1">
      <c r="A8">
        <v>4</v>
      </c>
      <c r="B8">
        <v>50</v>
      </c>
      <c r="C8" s="129" t="s">
        <v>73</v>
      </c>
      <c r="D8" s="36" t="s">
        <v>63</v>
      </c>
      <c r="E8" s="12">
        <f t="shared" si="0"/>
        <v>400</v>
      </c>
      <c r="F8" s="68"/>
      <c r="G8" s="92">
        <v>50</v>
      </c>
      <c r="H8" s="92" t="s">
        <v>291</v>
      </c>
      <c r="I8" s="92"/>
      <c r="J8" s="92"/>
      <c r="K8" s="92">
        <v>100</v>
      </c>
      <c r="L8" s="92" t="s">
        <v>290</v>
      </c>
      <c r="M8" s="92" t="s">
        <v>291</v>
      </c>
      <c r="N8" s="92"/>
      <c r="O8" s="92"/>
      <c r="P8" s="92" t="s">
        <v>290</v>
      </c>
      <c r="Q8" s="92"/>
      <c r="R8" s="92">
        <v>50</v>
      </c>
      <c r="S8" s="92">
        <v>0</v>
      </c>
      <c r="T8" s="92">
        <v>50</v>
      </c>
      <c r="U8" s="92"/>
      <c r="V8" s="92">
        <v>50</v>
      </c>
      <c r="W8" s="92">
        <v>100</v>
      </c>
      <c r="X8" s="93" t="s">
        <v>298</v>
      </c>
      <c r="Y8" s="99">
        <v>11</v>
      </c>
      <c r="Z8" s="47"/>
      <c r="AA8"/>
    </row>
    <row r="9" spans="1:26" ht="13.5" customHeight="1">
      <c r="A9">
        <v>5</v>
      </c>
      <c r="B9">
        <v>45</v>
      </c>
      <c r="C9" s="129" t="s">
        <v>74</v>
      </c>
      <c r="D9" s="36" t="s">
        <v>75</v>
      </c>
      <c r="E9" s="12">
        <f t="shared" si="0"/>
        <v>366</v>
      </c>
      <c r="F9" s="68"/>
      <c r="G9" s="92">
        <v>45</v>
      </c>
      <c r="H9" s="92">
        <v>36</v>
      </c>
      <c r="I9" s="92"/>
      <c r="J9" s="92"/>
      <c r="K9" s="92">
        <v>100</v>
      </c>
      <c r="L9" s="92">
        <v>45</v>
      </c>
      <c r="M9" s="92">
        <v>50</v>
      </c>
      <c r="N9" s="92"/>
      <c r="O9" s="92"/>
      <c r="P9" s="92"/>
      <c r="Q9" s="92"/>
      <c r="R9" s="92"/>
      <c r="S9" s="92"/>
      <c r="T9" s="92"/>
      <c r="U9" s="92"/>
      <c r="V9" s="92">
        <v>45</v>
      </c>
      <c r="W9" s="92"/>
      <c r="X9" s="93">
        <v>45</v>
      </c>
      <c r="Y9" s="99">
        <v>7</v>
      </c>
      <c r="Z9" s="47"/>
    </row>
    <row r="10" spans="1:26" ht="13.5" customHeight="1">
      <c r="A10">
        <v>6</v>
      </c>
      <c r="B10">
        <v>40</v>
      </c>
      <c r="C10" s="36"/>
      <c r="D10" s="36" t="s">
        <v>70</v>
      </c>
      <c r="E10" s="12">
        <f t="shared" si="0"/>
        <v>275</v>
      </c>
      <c r="F10" s="68"/>
      <c r="G10" s="92"/>
      <c r="H10" s="92">
        <v>40</v>
      </c>
      <c r="I10" s="92"/>
      <c r="J10" s="92"/>
      <c r="K10" s="92">
        <v>100</v>
      </c>
      <c r="L10" s="92"/>
      <c r="M10" s="92"/>
      <c r="N10" s="92"/>
      <c r="O10" s="92"/>
      <c r="P10" s="92"/>
      <c r="Q10" s="92"/>
      <c r="R10" s="92">
        <v>45</v>
      </c>
      <c r="S10" s="92">
        <v>50</v>
      </c>
      <c r="T10" s="92">
        <v>40</v>
      </c>
      <c r="U10" s="92"/>
      <c r="V10" s="92"/>
      <c r="W10" s="92"/>
      <c r="X10" s="93"/>
      <c r="Y10" s="124">
        <v>5</v>
      </c>
      <c r="Z10" s="47"/>
    </row>
    <row r="11" spans="1:26" ht="13.5" customHeight="1">
      <c r="A11">
        <v>7</v>
      </c>
      <c r="B11">
        <v>36</v>
      </c>
      <c r="C11" s="11" t="s">
        <v>302</v>
      </c>
      <c r="D11" s="11" t="s">
        <v>65</v>
      </c>
      <c r="E11" s="12">
        <f t="shared" si="0"/>
        <v>200</v>
      </c>
      <c r="F11" s="68"/>
      <c r="G11" s="92">
        <v>40</v>
      </c>
      <c r="H11" s="92"/>
      <c r="I11" s="92"/>
      <c r="J11" s="92"/>
      <c r="K11" s="92"/>
      <c r="L11" s="92">
        <v>40</v>
      </c>
      <c r="M11" s="92">
        <v>40</v>
      </c>
      <c r="N11" s="92">
        <v>40</v>
      </c>
      <c r="O11" s="92"/>
      <c r="P11" s="92"/>
      <c r="Q11" s="92"/>
      <c r="R11" s="92"/>
      <c r="S11" s="92"/>
      <c r="T11" s="92"/>
      <c r="U11" s="92"/>
      <c r="V11" s="92"/>
      <c r="W11" s="92"/>
      <c r="X11" s="93">
        <v>40</v>
      </c>
      <c r="Y11" s="102">
        <v>5</v>
      </c>
      <c r="Z11" s="47"/>
    </row>
    <row r="12" spans="1:26" ht="13.5" customHeight="1">
      <c r="A12">
        <v>8</v>
      </c>
      <c r="B12">
        <v>32</v>
      </c>
      <c r="C12" s="11" t="s">
        <v>251</v>
      </c>
      <c r="D12" s="11" t="s">
        <v>131</v>
      </c>
      <c r="E12" s="12">
        <f t="shared" si="0"/>
        <v>197</v>
      </c>
      <c r="F12" s="68"/>
      <c r="G12" s="92"/>
      <c r="H12" s="92"/>
      <c r="I12" s="92"/>
      <c r="J12" s="92"/>
      <c r="K12" s="92"/>
      <c r="L12" s="92"/>
      <c r="M12" s="92"/>
      <c r="N12" s="92"/>
      <c r="O12" s="92"/>
      <c r="P12" s="92">
        <v>45</v>
      </c>
      <c r="Q12" s="92"/>
      <c r="R12" s="92">
        <v>0</v>
      </c>
      <c r="S12" s="92">
        <v>45</v>
      </c>
      <c r="T12" s="92">
        <v>45</v>
      </c>
      <c r="U12" s="92"/>
      <c r="V12" s="92">
        <v>40</v>
      </c>
      <c r="W12" s="92"/>
      <c r="X12" s="93">
        <v>22</v>
      </c>
      <c r="Y12" s="102">
        <v>5</v>
      </c>
      <c r="Z12" s="47"/>
    </row>
    <row r="13" spans="1:26" ht="13.5" customHeight="1">
      <c r="A13">
        <v>9</v>
      </c>
      <c r="B13">
        <v>29</v>
      </c>
      <c r="C13" s="11" t="s">
        <v>76</v>
      </c>
      <c r="D13" s="11" t="s">
        <v>65</v>
      </c>
      <c r="E13" s="12">
        <f t="shared" si="0"/>
        <v>170</v>
      </c>
      <c r="F13" s="68"/>
      <c r="G13" s="92">
        <v>36</v>
      </c>
      <c r="H13" s="92"/>
      <c r="I13" s="92"/>
      <c r="J13" s="92"/>
      <c r="K13" s="92"/>
      <c r="L13" s="92">
        <v>36</v>
      </c>
      <c r="M13" s="92">
        <v>36</v>
      </c>
      <c r="N13" s="92">
        <v>36</v>
      </c>
      <c r="O13" s="92"/>
      <c r="P13" s="92"/>
      <c r="Q13" s="92"/>
      <c r="R13" s="92"/>
      <c r="S13" s="92"/>
      <c r="T13" s="92"/>
      <c r="U13" s="92"/>
      <c r="V13" s="92"/>
      <c r="W13" s="92"/>
      <c r="X13" s="93">
        <v>26</v>
      </c>
      <c r="Y13" s="100">
        <v>5</v>
      </c>
      <c r="Z13" s="47"/>
    </row>
    <row r="14" spans="1:26" ht="13.5" customHeight="1">
      <c r="A14">
        <v>10</v>
      </c>
      <c r="B14">
        <v>26</v>
      </c>
      <c r="C14" s="11" t="s">
        <v>77</v>
      </c>
      <c r="D14" s="11" t="s">
        <v>65</v>
      </c>
      <c r="E14" s="12">
        <f t="shared" si="0"/>
        <v>118</v>
      </c>
      <c r="F14" s="68"/>
      <c r="G14" s="92">
        <v>32</v>
      </c>
      <c r="H14" s="92"/>
      <c r="I14" s="92"/>
      <c r="J14" s="92"/>
      <c r="K14" s="92"/>
      <c r="L14" s="92"/>
      <c r="M14" s="92"/>
      <c r="N14" s="92">
        <v>50</v>
      </c>
      <c r="O14" s="92"/>
      <c r="P14" s="92"/>
      <c r="Q14" s="92"/>
      <c r="R14" s="92"/>
      <c r="S14" s="92"/>
      <c r="T14" s="92"/>
      <c r="U14" s="92"/>
      <c r="V14" s="92"/>
      <c r="W14" s="92"/>
      <c r="X14" s="93">
        <v>36</v>
      </c>
      <c r="Y14" s="100">
        <v>3</v>
      </c>
      <c r="Z14" s="47"/>
    </row>
    <row r="15" spans="1:26" ht="13.5" customHeight="1">
      <c r="A15">
        <v>11</v>
      </c>
      <c r="B15">
        <v>24</v>
      </c>
      <c r="C15" s="11" t="s">
        <v>132</v>
      </c>
      <c r="D15" s="11" t="s">
        <v>83</v>
      </c>
      <c r="E15" s="12">
        <f t="shared" si="0"/>
        <v>100</v>
      </c>
      <c r="F15" s="68"/>
      <c r="G15" s="92"/>
      <c r="H15" s="92">
        <v>60</v>
      </c>
      <c r="I15" s="92"/>
      <c r="J15" s="92"/>
      <c r="K15" s="92"/>
      <c r="L15" s="92"/>
      <c r="M15" s="92"/>
      <c r="N15" s="92"/>
      <c r="O15" s="92"/>
      <c r="P15" s="92"/>
      <c r="Q15" s="92"/>
      <c r="R15" s="92">
        <v>40</v>
      </c>
      <c r="S15" s="92">
        <v>0</v>
      </c>
      <c r="T15" s="92">
        <v>0</v>
      </c>
      <c r="U15" s="92"/>
      <c r="V15" s="92"/>
      <c r="W15" s="92"/>
      <c r="X15" s="93"/>
      <c r="Y15" s="123">
        <v>2</v>
      </c>
      <c r="Z15" s="47"/>
    </row>
    <row r="16" spans="1:25" ht="13.5" customHeight="1">
      <c r="A16">
        <v>12</v>
      </c>
      <c r="B16">
        <v>22</v>
      </c>
      <c r="C16" s="11" t="s">
        <v>279</v>
      </c>
      <c r="D16" s="11" t="s">
        <v>281</v>
      </c>
      <c r="E16" s="12">
        <f t="shared" si="0"/>
        <v>60</v>
      </c>
      <c r="F16" s="68"/>
      <c r="G16" s="92"/>
      <c r="H16" s="92"/>
      <c r="I16" s="92">
        <v>60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124">
        <v>1</v>
      </c>
    </row>
    <row r="17" spans="1:25" ht="13.5" customHeight="1">
      <c r="A17">
        <v>13</v>
      </c>
      <c r="B17">
        <v>20</v>
      </c>
      <c r="C17" s="11" t="s">
        <v>133</v>
      </c>
      <c r="D17" s="11" t="s">
        <v>70</v>
      </c>
      <c r="E17" s="12">
        <f t="shared" si="0"/>
        <v>24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118">
        <v>24</v>
      </c>
      <c r="Y17" s="124">
        <v>1</v>
      </c>
    </row>
    <row r="18" spans="1:25" ht="13.5" customHeight="1">
      <c r="A18">
        <v>14</v>
      </c>
      <c r="B18">
        <v>18</v>
      </c>
      <c r="C18" s="11" t="s">
        <v>304</v>
      </c>
      <c r="D18" s="11" t="s">
        <v>131</v>
      </c>
      <c r="E18" s="12">
        <f t="shared" si="0"/>
        <v>20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118">
        <v>20</v>
      </c>
      <c r="Y18" s="124">
        <v>1</v>
      </c>
    </row>
    <row r="19" spans="1:25" ht="13.5" customHeight="1">
      <c r="A19">
        <v>15</v>
      </c>
      <c r="B19">
        <v>16</v>
      </c>
      <c r="C19" s="11"/>
      <c r="D19" s="11"/>
      <c r="E19" s="12">
        <f aca="true" t="shared" si="1" ref="E19:E34">SUM(F19:X19)</f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1"/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3"/>
    </row>
    <row r="22" spans="1:25" ht="13.5" customHeight="1">
      <c r="A22">
        <v>18</v>
      </c>
      <c r="B22">
        <v>13</v>
      </c>
      <c r="C22" s="11"/>
      <c r="D22" s="11"/>
      <c r="E22" s="12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43"/>
    </row>
    <row r="23" spans="1:25" ht="13.5" customHeight="1">
      <c r="A23">
        <v>19</v>
      </c>
      <c r="B23">
        <v>12</v>
      </c>
      <c r="C23" s="11"/>
      <c r="D23" s="11"/>
      <c r="E23" s="12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3"/>
    </row>
    <row r="24" spans="1:25" ht="13.5" customHeight="1">
      <c r="A24">
        <v>20</v>
      </c>
      <c r="B24">
        <v>11</v>
      </c>
      <c r="C24" s="11"/>
      <c r="D24" s="11"/>
      <c r="E24" s="12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43"/>
    </row>
    <row r="25" spans="1:25" ht="13.5" customHeight="1">
      <c r="A25">
        <v>21</v>
      </c>
      <c r="B25">
        <v>10</v>
      </c>
      <c r="C25" s="11"/>
      <c r="D25" s="11"/>
      <c r="E25" s="12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3"/>
    </row>
    <row r="26" spans="1:25" ht="13.5" customHeight="1">
      <c r="A26">
        <v>22</v>
      </c>
      <c r="B26">
        <v>9</v>
      </c>
      <c r="C26" s="11"/>
      <c r="D26" s="11"/>
      <c r="E26" s="12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43"/>
    </row>
    <row r="27" spans="1:25" ht="13.5" customHeight="1">
      <c r="A27">
        <v>23</v>
      </c>
      <c r="B27">
        <v>8</v>
      </c>
      <c r="C27" s="11"/>
      <c r="D27" s="11"/>
      <c r="E27" s="12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43"/>
    </row>
    <row r="28" spans="1:25" ht="13.5" customHeight="1">
      <c r="A28">
        <v>24</v>
      </c>
      <c r="B28">
        <v>7</v>
      </c>
      <c r="C28" s="11"/>
      <c r="D28" s="11"/>
      <c r="E28" s="12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43"/>
    </row>
    <row r="29" spans="1:25" ht="13.5" customHeight="1">
      <c r="A29">
        <v>25</v>
      </c>
      <c r="B29">
        <v>6</v>
      </c>
      <c r="C29" s="11"/>
      <c r="D29" s="11"/>
      <c r="E29" s="12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3"/>
    </row>
    <row r="30" spans="1:25" ht="13.5" customHeight="1">
      <c r="A30">
        <v>26</v>
      </c>
      <c r="B30">
        <v>5</v>
      </c>
      <c r="C30" s="11"/>
      <c r="D30" s="11"/>
      <c r="E30" s="12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43"/>
    </row>
    <row r="31" spans="1:25" ht="13.5" customHeight="1">
      <c r="A31">
        <v>27</v>
      </c>
      <c r="B31">
        <v>4</v>
      </c>
      <c r="C31" s="11"/>
      <c r="D31" s="11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>
        <v>3</v>
      </c>
      <c r="C32" s="11"/>
      <c r="D32" s="11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>
        <v>2</v>
      </c>
      <c r="C33" s="11"/>
      <c r="D33" s="11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>
        <v>1</v>
      </c>
      <c r="C34" s="11"/>
      <c r="D34" s="11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4">
      <selection activeCell="D27" sqref="D2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9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04" t="s">
        <v>90</v>
      </c>
      <c r="D5" s="104" t="s">
        <v>92</v>
      </c>
      <c r="E5" s="12">
        <f aca="true" t="shared" si="0" ref="E5:E23">SUM(F5:X5)</f>
        <v>800</v>
      </c>
      <c r="F5" s="92"/>
      <c r="G5" s="92" t="s">
        <v>296</v>
      </c>
      <c r="H5" s="92">
        <v>100</v>
      </c>
      <c r="I5" s="92"/>
      <c r="J5" s="92">
        <v>100</v>
      </c>
      <c r="K5" s="92">
        <v>100</v>
      </c>
      <c r="L5" s="92"/>
      <c r="M5" s="92"/>
      <c r="N5" s="92" t="s">
        <v>301</v>
      </c>
      <c r="O5" s="92">
        <v>100</v>
      </c>
      <c r="P5" s="92" t="s">
        <v>292</v>
      </c>
      <c r="Q5" s="92"/>
      <c r="R5" s="92">
        <v>100</v>
      </c>
      <c r="S5" s="92">
        <v>100</v>
      </c>
      <c r="T5" s="92">
        <v>100</v>
      </c>
      <c r="U5" s="92"/>
      <c r="V5" s="92" t="s">
        <v>289</v>
      </c>
      <c r="W5" s="92">
        <v>100</v>
      </c>
      <c r="X5" s="93"/>
      <c r="Y5" s="99">
        <v>12</v>
      </c>
      <c r="Z5" s="45">
        <v>1360</v>
      </c>
    </row>
    <row r="6" spans="1:26" ht="13.5" customHeight="1">
      <c r="A6" s="113">
        <v>2</v>
      </c>
      <c r="B6">
        <v>80</v>
      </c>
      <c r="C6" s="132" t="s">
        <v>178</v>
      </c>
      <c r="D6" s="38" t="s">
        <v>92</v>
      </c>
      <c r="E6" s="12">
        <f t="shared" si="0"/>
        <v>760</v>
      </c>
      <c r="F6" s="92"/>
      <c r="G6" s="92"/>
      <c r="H6" s="92"/>
      <c r="I6" s="92">
        <v>100</v>
      </c>
      <c r="J6" s="92" t="s">
        <v>292</v>
      </c>
      <c r="K6" s="92">
        <v>100</v>
      </c>
      <c r="L6" s="92">
        <v>100</v>
      </c>
      <c r="M6" s="92">
        <v>100</v>
      </c>
      <c r="N6" s="92"/>
      <c r="O6" s="92"/>
      <c r="P6" s="92"/>
      <c r="Q6" s="92"/>
      <c r="R6" s="92" t="s">
        <v>292</v>
      </c>
      <c r="S6" s="92" t="s">
        <v>292</v>
      </c>
      <c r="T6" s="92">
        <v>80</v>
      </c>
      <c r="U6" s="92"/>
      <c r="V6" s="92">
        <v>100</v>
      </c>
      <c r="W6" s="92">
        <v>100</v>
      </c>
      <c r="X6" s="93">
        <v>80</v>
      </c>
      <c r="Y6" s="99">
        <v>11</v>
      </c>
      <c r="Z6" s="46">
        <v>880</v>
      </c>
    </row>
    <row r="7" spans="1:27" ht="13.5" customHeight="1">
      <c r="A7">
        <v>3</v>
      </c>
      <c r="B7">
        <v>60</v>
      </c>
      <c r="C7" s="132" t="s">
        <v>139</v>
      </c>
      <c r="D7" s="38" t="s">
        <v>70</v>
      </c>
      <c r="E7" s="12">
        <f t="shared" si="0"/>
        <v>630</v>
      </c>
      <c r="F7" s="92"/>
      <c r="G7" s="92"/>
      <c r="H7" s="92">
        <v>60</v>
      </c>
      <c r="I7" s="92"/>
      <c r="J7" s="92" t="s">
        <v>290</v>
      </c>
      <c r="K7" s="92">
        <v>100</v>
      </c>
      <c r="L7" s="92">
        <v>80</v>
      </c>
      <c r="M7" s="92">
        <v>80</v>
      </c>
      <c r="N7" s="92" t="s">
        <v>293</v>
      </c>
      <c r="O7" s="92" t="s">
        <v>298</v>
      </c>
      <c r="P7" s="92">
        <v>100</v>
      </c>
      <c r="Q7" s="92"/>
      <c r="R7" s="92">
        <v>60</v>
      </c>
      <c r="S7" s="92">
        <v>0</v>
      </c>
      <c r="T7" s="92">
        <v>0</v>
      </c>
      <c r="U7" s="92"/>
      <c r="V7" s="92">
        <v>50</v>
      </c>
      <c r="W7" s="92">
        <v>100</v>
      </c>
      <c r="X7" s="93" t="s">
        <v>291</v>
      </c>
      <c r="Y7" s="99">
        <v>12</v>
      </c>
      <c r="Z7" s="45">
        <v>589</v>
      </c>
      <c r="AA7" s="24"/>
    </row>
    <row r="8" spans="1:26" ht="13.5" customHeight="1">
      <c r="A8">
        <v>4</v>
      </c>
      <c r="B8">
        <v>50</v>
      </c>
      <c r="C8" s="132" t="s">
        <v>91</v>
      </c>
      <c r="D8" s="38" t="s">
        <v>92</v>
      </c>
      <c r="E8" s="12">
        <f t="shared" si="0"/>
        <v>580</v>
      </c>
      <c r="F8" s="92"/>
      <c r="G8" s="92">
        <v>80</v>
      </c>
      <c r="H8" s="92">
        <v>80</v>
      </c>
      <c r="I8" s="92"/>
      <c r="J8" s="92"/>
      <c r="K8" s="92">
        <v>100</v>
      </c>
      <c r="L8" s="92" t="s">
        <v>299</v>
      </c>
      <c r="M8" s="92">
        <v>50</v>
      </c>
      <c r="N8" s="92" t="s">
        <v>298</v>
      </c>
      <c r="O8" s="92" t="s">
        <v>299</v>
      </c>
      <c r="P8" s="92"/>
      <c r="Q8" s="92"/>
      <c r="R8" s="92">
        <v>50</v>
      </c>
      <c r="S8" s="92">
        <v>60</v>
      </c>
      <c r="T8" s="92">
        <v>60</v>
      </c>
      <c r="U8" s="92"/>
      <c r="V8" s="92"/>
      <c r="W8" s="92">
        <v>100</v>
      </c>
      <c r="X8" s="93"/>
      <c r="Y8" s="99">
        <v>11</v>
      </c>
      <c r="Z8" s="47"/>
    </row>
    <row r="9" spans="1:26" ht="13.5" customHeight="1">
      <c r="A9">
        <v>5</v>
      </c>
      <c r="B9">
        <v>45</v>
      </c>
      <c r="C9" s="132" t="s">
        <v>140</v>
      </c>
      <c r="D9" s="38" t="s">
        <v>92</v>
      </c>
      <c r="E9" s="12">
        <f t="shared" si="0"/>
        <v>501</v>
      </c>
      <c r="F9" s="92"/>
      <c r="G9" s="92"/>
      <c r="H9" s="92">
        <v>45</v>
      </c>
      <c r="I9" s="92"/>
      <c r="J9" s="92">
        <v>60</v>
      </c>
      <c r="K9" s="92">
        <v>100</v>
      </c>
      <c r="L9" s="92">
        <v>60</v>
      </c>
      <c r="M9" s="92"/>
      <c r="N9" s="92">
        <v>60</v>
      </c>
      <c r="O9" s="92">
        <v>36</v>
      </c>
      <c r="P9" s="92">
        <v>60</v>
      </c>
      <c r="Q9" s="92"/>
      <c r="R9" s="92"/>
      <c r="S9" s="92">
        <v>0</v>
      </c>
      <c r="T9" s="92">
        <v>0</v>
      </c>
      <c r="U9" s="92"/>
      <c r="V9" s="92">
        <v>80</v>
      </c>
      <c r="W9" s="92"/>
      <c r="X9" s="93" t="s">
        <v>297</v>
      </c>
      <c r="Y9" s="99">
        <v>9</v>
      </c>
      <c r="Z9" s="47"/>
    </row>
    <row r="10" spans="1:26" ht="13.5" customHeight="1">
      <c r="A10">
        <v>6</v>
      </c>
      <c r="B10">
        <v>40</v>
      </c>
      <c r="C10" s="132" t="s">
        <v>93</v>
      </c>
      <c r="D10" s="38" t="s">
        <v>92</v>
      </c>
      <c r="E10" s="12">
        <f t="shared" si="0"/>
        <v>470</v>
      </c>
      <c r="F10" s="92"/>
      <c r="G10" s="92">
        <v>60</v>
      </c>
      <c r="H10" s="92">
        <v>50</v>
      </c>
      <c r="I10" s="92"/>
      <c r="J10" s="92"/>
      <c r="K10" s="92"/>
      <c r="L10" s="92">
        <v>50</v>
      </c>
      <c r="M10" s="92">
        <v>60</v>
      </c>
      <c r="N10" s="92"/>
      <c r="O10" s="92"/>
      <c r="P10" s="92">
        <v>50</v>
      </c>
      <c r="Q10" s="92"/>
      <c r="R10" s="92" t="s">
        <v>299</v>
      </c>
      <c r="S10" s="92">
        <v>50</v>
      </c>
      <c r="T10" s="92">
        <v>50</v>
      </c>
      <c r="U10" s="92"/>
      <c r="V10" s="92"/>
      <c r="W10" s="92">
        <v>100</v>
      </c>
      <c r="X10" s="93" t="s">
        <v>299</v>
      </c>
      <c r="Y10" s="99">
        <v>10</v>
      </c>
      <c r="Z10" s="47"/>
    </row>
    <row r="11" spans="1:26" ht="13.5" customHeight="1">
      <c r="A11">
        <v>7</v>
      </c>
      <c r="B11">
        <v>36</v>
      </c>
      <c r="C11" s="133" t="s">
        <v>145</v>
      </c>
      <c r="D11" s="37" t="s">
        <v>63</v>
      </c>
      <c r="E11" s="12">
        <f t="shared" si="0"/>
        <v>461</v>
      </c>
      <c r="F11" s="92"/>
      <c r="G11" s="92"/>
      <c r="H11" s="92" t="s">
        <v>298</v>
      </c>
      <c r="I11" s="92"/>
      <c r="J11" s="92"/>
      <c r="K11" s="92">
        <v>100</v>
      </c>
      <c r="L11" s="92" t="s">
        <v>300</v>
      </c>
      <c r="M11" s="92">
        <v>45</v>
      </c>
      <c r="N11" s="92" t="s">
        <v>294</v>
      </c>
      <c r="O11" s="92" t="s">
        <v>294</v>
      </c>
      <c r="P11" s="92">
        <v>45</v>
      </c>
      <c r="Q11" s="92"/>
      <c r="R11" s="92" t="s">
        <v>300</v>
      </c>
      <c r="S11" s="92">
        <v>45</v>
      </c>
      <c r="T11" s="92">
        <v>45</v>
      </c>
      <c r="U11" s="92"/>
      <c r="V11" s="92">
        <v>45</v>
      </c>
      <c r="W11" s="92">
        <v>100</v>
      </c>
      <c r="X11" s="93">
        <v>36</v>
      </c>
      <c r="Y11" s="99">
        <v>13</v>
      </c>
      <c r="Z11" s="47"/>
    </row>
    <row r="12" spans="1:26" ht="13.5" customHeight="1">
      <c r="A12">
        <v>8</v>
      </c>
      <c r="B12">
        <v>32</v>
      </c>
      <c r="C12" s="130" t="s">
        <v>94</v>
      </c>
      <c r="D12" s="11" t="s">
        <v>63</v>
      </c>
      <c r="E12" s="12">
        <f t="shared" si="0"/>
        <v>443</v>
      </c>
      <c r="F12" s="92"/>
      <c r="G12" s="92">
        <v>50</v>
      </c>
      <c r="H12" s="92"/>
      <c r="I12" s="92"/>
      <c r="J12" s="92">
        <v>45</v>
      </c>
      <c r="K12" s="92">
        <v>100</v>
      </c>
      <c r="L12" s="92">
        <v>36</v>
      </c>
      <c r="M12" s="92">
        <v>36</v>
      </c>
      <c r="N12" s="92"/>
      <c r="O12" s="92"/>
      <c r="P12" s="92"/>
      <c r="Q12" s="92"/>
      <c r="R12" s="92">
        <v>36</v>
      </c>
      <c r="S12" s="92">
        <v>40</v>
      </c>
      <c r="T12" s="92">
        <v>0</v>
      </c>
      <c r="U12" s="92"/>
      <c r="V12" s="92"/>
      <c r="W12" s="92">
        <v>100</v>
      </c>
      <c r="X12" s="93" t="s">
        <v>300</v>
      </c>
      <c r="Y12" s="99">
        <v>10</v>
      </c>
      <c r="Z12" s="47"/>
    </row>
    <row r="13" spans="1:26" ht="13.5" customHeight="1">
      <c r="A13">
        <v>9</v>
      </c>
      <c r="B13">
        <v>29</v>
      </c>
      <c r="C13" s="130" t="s">
        <v>144</v>
      </c>
      <c r="D13" s="11" t="s">
        <v>131</v>
      </c>
      <c r="E13" s="12">
        <f t="shared" si="0"/>
        <v>342</v>
      </c>
      <c r="F13" s="92"/>
      <c r="G13" s="92"/>
      <c r="H13" s="92">
        <v>32</v>
      </c>
      <c r="I13" s="92"/>
      <c r="J13" s="92"/>
      <c r="K13" s="92">
        <v>100</v>
      </c>
      <c r="L13" s="92"/>
      <c r="M13" s="92"/>
      <c r="N13" s="92" t="s">
        <v>297</v>
      </c>
      <c r="O13" s="92" t="s">
        <v>297</v>
      </c>
      <c r="P13" s="92">
        <v>40</v>
      </c>
      <c r="Q13" s="92"/>
      <c r="R13" s="92">
        <v>29</v>
      </c>
      <c r="S13" s="92">
        <v>36</v>
      </c>
      <c r="T13" s="92">
        <v>40</v>
      </c>
      <c r="U13" s="92"/>
      <c r="V13" s="92">
        <v>36</v>
      </c>
      <c r="W13" s="92"/>
      <c r="X13" s="93">
        <v>29</v>
      </c>
      <c r="Y13" s="99">
        <v>10</v>
      </c>
      <c r="Z13" s="47"/>
    </row>
    <row r="14" spans="1:26" ht="13.5" customHeight="1">
      <c r="A14">
        <v>10</v>
      </c>
      <c r="B14">
        <v>26</v>
      </c>
      <c r="C14" s="11" t="s">
        <v>205</v>
      </c>
      <c r="D14" s="11" t="s">
        <v>92</v>
      </c>
      <c r="E14" s="12">
        <f t="shared" si="0"/>
        <v>195</v>
      </c>
      <c r="F14" s="92"/>
      <c r="G14" s="92"/>
      <c r="H14" s="92"/>
      <c r="I14" s="92"/>
      <c r="J14" s="92"/>
      <c r="K14" s="92">
        <v>100</v>
      </c>
      <c r="L14" s="92"/>
      <c r="M14" s="92"/>
      <c r="N14" s="92">
        <v>50</v>
      </c>
      <c r="O14" s="92">
        <v>45</v>
      </c>
      <c r="P14" s="92"/>
      <c r="Q14" s="92"/>
      <c r="R14" s="92"/>
      <c r="S14" s="92"/>
      <c r="T14" s="92"/>
      <c r="U14" s="92"/>
      <c r="V14" s="92"/>
      <c r="W14" s="92"/>
      <c r="X14" s="93"/>
      <c r="Y14" s="100">
        <v>3</v>
      </c>
      <c r="Z14" s="47"/>
    </row>
    <row r="15" spans="1:26" ht="13.5" customHeight="1">
      <c r="A15">
        <v>11</v>
      </c>
      <c r="B15">
        <v>24</v>
      </c>
      <c r="C15" s="11" t="s">
        <v>211</v>
      </c>
      <c r="D15" s="11" t="s">
        <v>92</v>
      </c>
      <c r="E15" s="12">
        <f t="shared" si="0"/>
        <v>190</v>
      </c>
      <c r="F15" s="92"/>
      <c r="G15" s="92"/>
      <c r="H15" s="92"/>
      <c r="I15" s="92"/>
      <c r="J15" s="92"/>
      <c r="K15" s="92">
        <v>100</v>
      </c>
      <c r="L15" s="92">
        <v>45</v>
      </c>
      <c r="M15" s="92"/>
      <c r="N15" s="92"/>
      <c r="O15" s="92"/>
      <c r="P15" s="92"/>
      <c r="Q15" s="92"/>
      <c r="R15" s="92">
        <v>45</v>
      </c>
      <c r="S15" s="92">
        <v>0</v>
      </c>
      <c r="T15" s="92">
        <v>0</v>
      </c>
      <c r="U15" s="92"/>
      <c r="V15" s="92"/>
      <c r="W15" s="92"/>
      <c r="X15" s="93"/>
      <c r="Y15" s="100">
        <v>3</v>
      </c>
      <c r="Z15" s="47"/>
    </row>
    <row r="16" spans="1:25" ht="13.5" customHeight="1">
      <c r="A16">
        <v>12</v>
      </c>
      <c r="B16">
        <v>22</v>
      </c>
      <c r="C16" s="11" t="s">
        <v>244</v>
      </c>
      <c r="D16" s="11" t="s">
        <v>92</v>
      </c>
      <c r="E16" s="12">
        <f t="shared" si="0"/>
        <v>100</v>
      </c>
      <c r="F16" s="92"/>
      <c r="G16" s="92"/>
      <c r="H16" s="92"/>
      <c r="I16" s="92"/>
      <c r="J16" s="92"/>
      <c r="K16" s="92">
        <v>100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100">
        <v>1</v>
      </c>
    </row>
    <row r="17" spans="1:25" ht="13.5" customHeight="1">
      <c r="A17">
        <v>13</v>
      </c>
      <c r="B17">
        <v>20</v>
      </c>
      <c r="C17" s="11" t="s">
        <v>245</v>
      </c>
      <c r="D17" s="11" t="s">
        <v>92</v>
      </c>
      <c r="E17" s="12">
        <f t="shared" si="0"/>
        <v>100</v>
      </c>
      <c r="F17" s="92"/>
      <c r="G17" s="92"/>
      <c r="H17" s="92"/>
      <c r="I17" s="92"/>
      <c r="J17" s="92"/>
      <c r="K17" s="92">
        <v>100</v>
      </c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100">
        <v>1</v>
      </c>
    </row>
    <row r="18" spans="1:25" ht="13.5" customHeight="1">
      <c r="A18">
        <v>14</v>
      </c>
      <c r="B18">
        <v>18</v>
      </c>
      <c r="C18" s="11" t="s">
        <v>246</v>
      </c>
      <c r="D18" s="11" t="s">
        <v>92</v>
      </c>
      <c r="E18" s="12">
        <f t="shared" si="0"/>
        <v>100</v>
      </c>
      <c r="F18" s="92"/>
      <c r="G18" s="92"/>
      <c r="H18" s="92"/>
      <c r="I18" s="92"/>
      <c r="J18" s="92"/>
      <c r="K18" s="92">
        <v>100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3"/>
      <c r="Y18" s="100">
        <v>1</v>
      </c>
    </row>
    <row r="19" spans="1:25" ht="13.5" customHeight="1">
      <c r="A19">
        <v>15</v>
      </c>
      <c r="B19">
        <v>16</v>
      </c>
      <c r="C19" s="11" t="s">
        <v>143</v>
      </c>
      <c r="D19" s="11" t="s">
        <v>92</v>
      </c>
      <c r="E19" s="12">
        <f t="shared" si="0"/>
        <v>76</v>
      </c>
      <c r="F19" s="92"/>
      <c r="G19" s="92"/>
      <c r="H19" s="92">
        <v>36</v>
      </c>
      <c r="I19" s="92"/>
      <c r="J19" s="92"/>
      <c r="K19" s="92"/>
      <c r="L19" s="92"/>
      <c r="M19" s="92">
        <v>40</v>
      </c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  <c r="Y19" s="100">
        <v>2</v>
      </c>
    </row>
    <row r="20" spans="1:25" ht="13.5" customHeight="1">
      <c r="A20">
        <v>16</v>
      </c>
      <c r="B20">
        <v>15</v>
      </c>
      <c r="C20" s="11" t="s">
        <v>95</v>
      </c>
      <c r="D20" s="11" t="s">
        <v>79</v>
      </c>
      <c r="E20" s="12">
        <f t="shared" si="0"/>
        <v>45</v>
      </c>
      <c r="F20" s="92"/>
      <c r="G20" s="92">
        <v>45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3"/>
      <c r="Y20" s="100">
        <v>1</v>
      </c>
    </row>
    <row r="21" spans="1:25" ht="13.5" customHeight="1">
      <c r="A21">
        <v>17</v>
      </c>
      <c r="B21">
        <v>14</v>
      </c>
      <c r="C21" s="11" t="s">
        <v>96</v>
      </c>
      <c r="D21" s="11" t="s">
        <v>79</v>
      </c>
      <c r="E21" s="12">
        <f t="shared" si="0"/>
        <v>40</v>
      </c>
      <c r="F21" s="92"/>
      <c r="G21" s="92">
        <v>40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  <c r="Y21" s="100">
        <v>1</v>
      </c>
    </row>
    <row r="22" spans="1:25" ht="13.5" customHeight="1">
      <c r="A22">
        <v>18</v>
      </c>
      <c r="B22">
        <v>13</v>
      </c>
      <c r="C22" s="11" t="s">
        <v>141</v>
      </c>
      <c r="D22" s="11" t="s">
        <v>142</v>
      </c>
      <c r="E22" s="12">
        <f t="shared" si="0"/>
        <v>40</v>
      </c>
      <c r="F22" s="92"/>
      <c r="G22" s="92"/>
      <c r="H22" s="92">
        <v>40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100">
        <v>1</v>
      </c>
    </row>
    <row r="23" spans="1:25" ht="13.5" customHeight="1">
      <c r="A23">
        <v>19</v>
      </c>
      <c r="B23">
        <v>12</v>
      </c>
      <c r="C23" s="11" t="s">
        <v>272</v>
      </c>
      <c r="D23" s="11" t="s">
        <v>182</v>
      </c>
      <c r="E23" s="12">
        <f t="shared" si="0"/>
        <v>66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>
        <v>40</v>
      </c>
      <c r="W23" s="92"/>
      <c r="X23" s="93">
        <v>26</v>
      </c>
      <c r="Y23" s="100">
        <v>2</v>
      </c>
    </row>
    <row r="24" spans="1:25" ht="13.5" customHeight="1">
      <c r="A24">
        <v>20</v>
      </c>
      <c r="B24">
        <v>11</v>
      </c>
      <c r="C24" s="146" t="s">
        <v>305</v>
      </c>
      <c r="D24" s="146" t="s">
        <v>306</v>
      </c>
      <c r="E24" s="145">
        <f>SUM(F24:X24)</f>
        <v>22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4">
        <v>22</v>
      </c>
      <c r="Y24" s="149">
        <v>1</v>
      </c>
    </row>
    <row r="25" spans="1:25" ht="13.5" customHeight="1">
      <c r="A25">
        <v>21</v>
      </c>
      <c r="B25">
        <v>10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1:25" ht="13.5" customHeight="1">
      <c r="A26">
        <v>22</v>
      </c>
      <c r="B26">
        <v>9</v>
      </c>
      <c r="C26" s="147"/>
      <c r="D26" s="147"/>
      <c r="E26" s="150">
        <f aca="true" t="shared" si="1" ref="E24:E34">SUM(F26:X26)</f>
        <v>0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  <c r="Y26" s="153"/>
    </row>
    <row r="27" spans="1:25" ht="13.5" customHeight="1">
      <c r="A27">
        <v>23</v>
      </c>
      <c r="B27">
        <v>8</v>
      </c>
      <c r="C27" s="11"/>
      <c r="D27" s="11"/>
      <c r="E27" s="12">
        <f t="shared" si="1"/>
        <v>0</v>
      </c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  <c r="Y27" s="43"/>
    </row>
    <row r="28" spans="1:25" ht="13.5" customHeight="1">
      <c r="A28">
        <v>24</v>
      </c>
      <c r="B28">
        <v>7</v>
      </c>
      <c r="C28" s="11"/>
      <c r="D28" s="11"/>
      <c r="E28" s="12">
        <f t="shared" si="1"/>
        <v>0</v>
      </c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  <c r="Y28" s="43"/>
    </row>
    <row r="29" spans="1:25" ht="13.5" customHeight="1">
      <c r="A29">
        <v>25</v>
      </c>
      <c r="B29">
        <v>6</v>
      </c>
      <c r="C29" s="11"/>
      <c r="D29" s="11"/>
      <c r="E29" s="12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3"/>
    </row>
    <row r="30" spans="1:25" ht="13.5" customHeight="1">
      <c r="A30">
        <v>26</v>
      </c>
      <c r="B30">
        <v>5</v>
      </c>
      <c r="C30" s="11"/>
      <c r="D30" s="11"/>
      <c r="E30" s="12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43"/>
    </row>
    <row r="31" spans="1:25" ht="13.5" customHeight="1">
      <c r="A31">
        <v>27</v>
      </c>
      <c r="B31">
        <v>4</v>
      </c>
      <c r="C31" s="11"/>
      <c r="D31" s="11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>
        <v>3</v>
      </c>
      <c r="C32" s="11"/>
      <c r="D32" s="11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>
        <v>2</v>
      </c>
      <c r="C33" s="11"/>
      <c r="D33" s="11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>
        <v>1</v>
      </c>
      <c r="C34" s="16"/>
      <c r="D34" s="16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4">
      <selection activeCell="I12" sqref="I12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10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05" t="s">
        <v>146</v>
      </c>
      <c r="D5" s="97" t="s">
        <v>70</v>
      </c>
      <c r="E5" s="12">
        <f aca="true" t="shared" si="0" ref="E5:E16">SUM(F5:X5)</f>
        <v>800</v>
      </c>
      <c r="F5" s="92"/>
      <c r="G5" s="92"/>
      <c r="H5" s="92" t="s">
        <v>296</v>
      </c>
      <c r="I5" s="92"/>
      <c r="J5" s="92" t="s">
        <v>296</v>
      </c>
      <c r="K5" s="92" t="s">
        <v>296</v>
      </c>
      <c r="L5" s="92">
        <v>100</v>
      </c>
      <c r="M5" s="92">
        <v>100</v>
      </c>
      <c r="N5" s="92">
        <v>100</v>
      </c>
      <c r="O5" s="92">
        <v>100</v>
      </c>
      <c r="P5" s="92"/>
      <c r="Q5" s="92"/>
      <c r="R5" s="92"/>
      <c r="S5" s="92">
        <v>100</v>
      </c>
      <c r="T5" s="92">
        <v>100</v>
      </c>
      <c r="U5" s="92"/>
      <c r="V5" s="92">
        <v>100</v>
      </c>
      <c r="W5" s="92">
        <v>100</v>
      </c>
      <c r="X5" s="93"/>
      <c r="Y5" s="99">
        <v>11</v>
      </c>
      <c r="Z5" s="45">
        <v>1360</v>
      </c>
    </row>
    <row r="6" spans="1:27" s="24" customFormat="1" ht="13.5" customHeight="1">
      <c r="A6" s="113">
        <v>2</v>
      </c>
      <c r="B6">
        <v>80</v>
      </c>
      <c r="C6" s="129" t="s">
        <v>148</v>
      </c>
      <c r="D6" s="36" t="s">
        <v>70</v>
      </c>
      <c r="E6" s="12">
        <f t="shared" si="0"/>
        <v>680</v>
      </c>
      <c r="F6" s="92"/>
      <c r="G6" s="92"/>
      <c r="H6" s="92" t="s">
        <v>290</v>
      </c>
      <c r="I6" s="92"/>
      <c r="J6" s="92">
        <v>80</v>
      </c>
      <c r="K6" s="92">
        <v>100</v>
      </c>
      <c r="L6" s="92" t="s">
        <v>289</v>
      </c>
      <c r="M6" s="92">
        <v>60</v>
      </c>
      <c r="N6" s="92" t="s">
        <v>290</v>
      </c>
      <c r="O6" s="92" t="s">
        <v>290</v>
      </c>
      <c r="P6" s="92">
        <v>100</v>
      </c>
      <c r="Q6" s="92"/>
      <c r="R6" s="92">
        <v>100</v>
      </c>
      <c r="S6" s="92">
        <v>80</v>
      </c>
      <c r="T6" s="92">
        <v>80</v>
      </c>
      <c r="U6" s="92"/>
      <c r="V6" s="92">
        <v>80</v>
      </c>
      <c r="W6" s="92"/>
      <c r="X6" s="93"/>
      <c r="Y6" s="99">
        <v>12</v>
      </c>
      <c r="Z6" s="46">
        <v>880</v>
      </c>
      <c r="AA6"/>
    </row>
    <row r="7" spans="1:26" s="24" customFormat="1" ht="13.5" customHeight="1">
      <c r="A7">
        <v>3</v>
      </c>
      <c r="B7">
        <v>50</v>
      </c>
      <c r="C7" s="129" t="s">
        <v>89</v>
      </c>
      <c r="D7" s="36" t="s">
        <v>63</v>
      </c>
      <c r="E7" s="12">
        <f t="shared" si="0"/>
        <v>510</v>
      </c>
      <c r="F7" s="92"/>
      <c r="G7" s="92">
        <v>80</v>
      </c>
      <c r="H7" s="92">
        <v>60</v>
      </c>
      <c r="I7" s="92">
        <v>80</v>
      </c>
      <c r="J7" s="92">
        <v>50</v>
      </c>
      <c r="K7" s="92"/>
      <c r="L7" s="92">
        <v>50</v>
      </c>
      <c r="M7" s="92">
        <v>50</v>
      </c>
      <c r="N7" s="92"/>
      <c r="O7" s="92"/>
      <c r="P7" s="92">
        <v>80</v>
      </c>
      <c r="Q7" s="92"/>
      <c r="R7" s="92">
        <v>60</v>
      </c>
      <c r="S7" s="92"/>
      <c r="T7" s="92"/>
      <c r="U7" s="92"/>
      <c r="V7" s="92"/>
      <c r="W7" s="92"/>
      <c r="X7" s="93" t="s">
        <v>291</v>
      </c>
      <c r="Y7" s="122">
        <v>9</v>
      </c>
      <c r="Z7" s="45">
        <v>589</v>
      </c>
    </row>
    <row r="8" spans="1:27" s="24" customFormat="1" ht="13.5" customHeight="1">
      <c r="A8">
        <v>4</v>
      </c>
      <c r="B8">
        <v>60</v>
      </c>
      <c r="C8" s="101" t="s">
        <v>87</v>
      </c>
      <c r="D8" s="36" t="s">
        <v>88</v>
      </c>
      <c r="E8" s="12">
        <f t="shared" si="0"/>
        <v>520</v>
      </c>
      <c r="F8" s="92"/>
      <c r="G8" s="92">
        <v>100</v>
      </c>
      <c r="H8" s="92"/>
      <c r="I8" s="92"/>
      <c r="J8" s="92">
        <v>60</v>
      </c>
      <c r="K8" s="92">
        <v>100</v>
      </c>
      <c r="L8" s="92">
        <v>80</v>
      </c>
      <c r="M8" s="92">
        <v>80</v>
      </c>
      <c r="N8" s="92"/>
      <c r="O8" s="92"/>
      <c r="P8" s="92"/>
      <c r="Q8" s="92"/>
      <c r="R8" s="92"/>
      <c r="S8" s="92"/>
      <c r="T8" s="92"/>
      <c r="U8" s="92"/>
      <c r="V8" s="92"/>
      <c r="W8" s="92">
        <v>100</v>
      </c>
      <c r="X8" s="93"/>
      <c r="Y8" s="123">
        <v>6</v>
      </c>
      <c r="Z8" s="47"/>
      <c r="AA8"/>
    </row>
    <row r="9" spans="1:26" ht="13.5" customHeight="1">
      <c r="A9">
        <v>5</v>
      </c>
      <c r="B9">
        <v>45</v>
      </c>
      <c r="C9" s="36" t="s">
        <v>149</v>
      </c>
      <c r="D9" s="36" t="s">
        <v>75</v>
      </c>
      <c r="E9" s="12">
        <f t="shared" si="0"/>
        <v>290</v>
      </c>
      <c r="F9" s="92"/>
      <c r="G9" s="92"/>
      <c r="H9" s="92">
        <v>45</v>
      </c>
      <c r="I9" s="92"/>
      <c r="J9" s="92"/>
      <c r="K9" s="92"/>
      <c r="L9" s="92">
        <v>45</v>
      </c>
      <c r="M9" s="92"/>
      <c r="N9" s="92"/>
      <c r="O9" s="92"/>
      <c r="P9" s="92"/>
      <c r="Q9" s="92"/>
      <c r="R9" s="92">
        <v>80</v>
      </c>
      <c r="S9" s="92">
        <v>60</v>
      </c>
      <c r="T9" s="92">
        <v>60</v>
      </c>
      <c r="U9" s="92"/>
      <c r="V9" s="92"/>
      <c r="W9" s="92"/>
      <c r="X9" s="93"/>
      <c r="Y9" s="100">
        <v>5</v>
      </c>
      <c r="Z9" s="47"/>
    </row>
    <row r="10" spans="1:26" ht="13.5" customHeight="1">
      <c r="A10">
        <v>6</v>
      </c>
      <c r="B10">
        <v>40</v>
      </c>
      <c r="C10" s="36" t="s">
        <v>255</v>
      </c>
      <c r="D10" s="36" t="s">
        <v>131</v>
      </c>
      <c r="E10" s="12">
        <f t="shared" si="0"/>
        <v>310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>
        <v>60</v>
      </c>
      <c r="Q10" s="92"/>
      <c r="R10" s="92">
        <v>50</v>
      </c>
      <c r="S10" s="92">
        <v>50</v>
      </c>
      <c r="T10" s="92">
        <v>50</v>
      </c>
      <c r="U10" s="92"/>
      <c r="V10" s="92">
        <v>60</v>
      </c>
      <c r="W10" s="92"/>
      <c r="X10" s="93">
        <v>40</v>
      </c>
      <c r="Y10" s="100">
        <v>6</v>
      </c>
      <c r="Z10" s="47"/>
    </row>
    <row r="11" spans="1:26" ht="13.5" customHeight="1">
      <c r="A11">
        <v>7</v>
      </c>
      <c r="B11">
        <v>36</v>
      </c>
      <c r="C11" s="11" t="s">
        <v>147</v>
      </c>
      <c r="D11" s="11" t="s">
        <v>70</v>
      </c>
      <c r="E11" s="12">
        <f t="shared" si="0"/>
        <v>260</v>
      </c>
      <c r="F11" s="92"/>
      <c r="G11" s="92"/>
      <c r="H11" s="92">
        <v>80</v>
      </c>
      <c r="I11" s="92"/>
      <c r="J11" s="92"/>
      <c r="K11" s="92">
        <v>100</v>
      </c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>
        <v>80</v>
      </c>
      <c r="Y11" s="100">
        <v>3</v>
      </c>
      <c r="Z11" s="47"/>
    </row>
    <row r="12" spans="1:26" ht="13.5" customHeight="1">
      <c r="A12">
        <v>8</v>
      </c>
      <c r="B12">
        <v>32</v>
      </c>
      <c r="C12" s="11" t="s">
        <v>282</v>
      </c>
      <c r="D12" s="11" t="s">
        <v>280</v>
      </c>
      <c r="E12" s="12">
        <f t="shared" si="0"/>
        <v>100</v>
      </c>
      <c r="F12" s="92"/>
      <c r="G12" s="92"/>
      <c r="H12" s="92"/>
      <c r="I12" s="92">
        <v>100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100">
        <v>1</v>
      </c>
      <c r="Z12" s="47"/>
    </row>
    <row r="13" spans="1:26" ht="13.5" customHeight="1">
      <c r="A13">
        <v>9</v>
      </c>
      <c r="B13">
        <v>29</v>
      </c>
      <c r="C13" s="11" t="s">
        <v>283</v>
      </c>
      <c r="D13" s="11" t="s">
        <v>260</v>
      </c>
      <c r="E13" s="12">
        <f t="shared" si="0"/>
        <v>60</v>
      </c>
      <c r="F13" s="92"/>
      <c r="G13" s="92"/>
      <c r="H13" s="92"/>
      <c r="I13" s="92">
        <v>60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100">
        <v>1</v>
      </c>
      <c r="Z13" s="47"/>
    </row>
    <row r="14" spans="1:26" ht="13.5" customHeight="1">
      <c r="A14">
        <v>10</v>
      </c>
      <c r="B14">
        <v>26</v>
      </c>
      <c r="C14" s="11" t="s">
        <v>236</v>
      </c>
      <c r="D14" s="11" t="s">
        <v>63</v>
      </c>
      <c r="E14" s="12">
        <f t="shared" si="0"/>
        <v>45</v>
      </c>
      <c r="F14" s="92"/>
      <c r="G14" s="92"/>
      <c r="H14" s="92"/>
      <c r="I14" s="92"/>
      <c r="J14" s="92"/>
      <c r="K14" s="92"/>
      <c r="L14" s="92"/>
      <c r="M14" s="92">
        <v>45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  <c r="Y14" s="100">
        <v>1</v>
      </c>
      <c r="Z14" s="47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3"/>
      <c r="Y15" s="43"/>
      <c r="Z15" s="47"/>
    </row>
    <row r="16" spans="1:25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43"/>
    </row>
    <row r="17" spans="1:25" ht="13.5" customHeight="1">
      <c r="A17">
        <v>13</v>
      </c>
      <c r="B17">
        <v>20</v>
      </c>
      <c r="C17" s="11"/>
      <c r="D17" s="11"/>
      <c r="E17" s="12">
        <f aca="true" t="shared" si="1" ref="E17:E34">SUM(F17:X17)</f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43"/>
    </row>
    <row r="18" spans="1:25" ht="13.5" customHeight="1">
      <c r="A18">
        <v>14</v>
      </c>
      <c r="B18">
        <v>18</v>
      </c>
      <c r="C18" s="11"/>
      <c r="D18" s="11"/>
      <c r="E18" s="12">
        <f t="shared" si="1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43"/>
    </row>
    <row r="19" spans="1:25" ht="13.5" customHeight="1">
      <c r="A19">
        <v>15</v>
      </c>
      <c r="B19">
        <v>16</v>
      </c>
      <c r="C19" s="11"/>
      <c r="D19" s="11"/>
      <c r="E19" s="12">
        <f t="shared" si="1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1"/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3"/>
    </row>
    <row r="22" spans="1:25" ht="13.5" customHeight="1">
      <c r="A22">
        <v>18</v>
      </c>
      <c r="B22">
        <v>13</v>
      </c>
      <c r="C22" s="11"/>
      <c r="D22" s="11"/>
      <c r="E22" s="12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43"/>
    </row>
    <row r="23" spans="1:25" ht="13.5" customHeight="1">
      <c r="A23">
        <v>19</v>
      </c>
      <c r="B23">
        <v>12</v>
      </c>
      <c r="C23" s="11"/>
      <c r="D23" s="11"/>
      <c r="E23" s="12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3"/>
    </row>
    <row r="24" spans="1:25" ht="13.5" customHeight="1">
      <c r="A24">
        <v>20</v>
      </c>
      <c r="B24">
        <v>11</v>
      </c>
      <c r="C24" s="11"/>
      <c r="D24" s="11"/>
      <c r="E24" s="12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43"/>
    </row>
    <row r="25" spans="1:25" ht="13.5" customHeight="1">
      <c r="A25">
        <v>21</v>
      </c>
      <c r="B25">
        <v>10</v>
      </c>
      <c r="C25" s="11"/>
      <c r="D25" s="11"/>
      <c r="E25" s="12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3"/>
    </row>
    <row r="26" spans="1:25" ht="13.5" customHeight="1">
      <c r="A26">
        <v>22</v>
      </c>
      <c r="B26">
        <v>9</v>
      </c>
      <c r="C26" s="11"/>
      <c r="D26" s="11"/>
      <c r="E26" s="12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43"/>
    </row>
    <row r="27" spans="1:25" ht="13.5" customHeight="1">
      <c r="A27">
        <v>23</v>
      </c>
      <c r="B27">
        <v>8</v>
      </c>
      <c r="C27" s="11"/>
      <c r="D27" s="11"/>
      <c r="E27" s="12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43"/>
    </row>
    <row r="28" spans="1:25" ht="13.5" customHeight="1">
      <c r="A28">
        <v>24</v>
      </c>
      <c r="B28">
        <v>7</v>
      </c>
      <c r="C28" s="11"/>
      <c r="D28" s="11"/>
      <c r="E28" s="12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43"/>
    </row>
    <row r="29" spans="1:25" ht="13.5" customHeight="1">
      <c r="A29">
        <v>25</v>
      </c>
      <c r="B29">
        <v>6</v>
      </c>
      <c r="C29" s="11"/>
      <c r="D29" s="11"/>
      <c r="E29" s="12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3"/>
    </row>
    <row r="30" spans="1:25" ht="13.5" customHeight="1">
      <c r="A30">
        <v>26</v>
      </c>
      <c r="B30">
        <v>5</v>
      </c>
      <c r="C30" s="11"/>
      <c r="D30" s="11"/>
      <c r="E30" s="12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43"/>
    </row>
    <row r="31" spans="1:25" ht="13.5" customHeight="1">
      <c r="A31">
        <v>27</v>
      </c>
      <c r="B31">
        <v>4</v>
      </c>
      <c r="C31" s="11"/>
      <c r="D31" s="11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>
        <v>3</v>
      </c>
      <c r="C32" s="11"/>
      <c r="D32" s="11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>
        <v>2</v>
      </c>
      <c r="C33" s="11"/>
      <c r="D33" s="11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>
        <v>1</v>
      </c>
      <c r="C34" s="11"/>
      <c r="D34" s="11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11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7" ht="13.5" customHeight="1">
      <c r="A5" s="113">
        <v>1</v>
      </c>
      <c r="B5">
        <v>100</v>
      </c>
      <c r="C5" s="97" t="s">
        <v>163</v>
      </c>
      <c r="D5" s="97" t="s">
        <v>70</v>
      </c>
      <c r="E5" s="12">
        <f aca="true" t="shared" si="0" ref="E5:E16">SUM(F5:X5)</f>
        <v>760</v>
      </c>
      <c r="F5" s="92"/>
      <c r="G5" s="92"/>
      <c r="H5" s="92" t="s">
        <v>289</v>
      </c>
      <c r="I5" s="92">
        <v>80</v>
      </c>
      <c r="J5" s="92">
        <v>100</v>
      </c>
      <c r="K5" s="92">
        <v>100</v>
      </c>
      <c r="L5" s="92" t="s">
        <v>289</v>
      </c>
      <c r="M5" s="92">
        <v>100</v>
      </c>
      <c r="N5" s="92">
        <v>100</v>
      </c>
      <c r="O5" s="92" t="s">
        <v>292</v>
      </c>
      <c r="P5" s="92"/>
      <c r="Q5" s="92"/>
      <c r="R5" s="92">
        <v>80</v>
      </c>
      <c r="S5" s="92" t="s">
        <v>289</v>
      </c>
      <c r="T5" s="92">
        <v>100</v>
      </c>
      <c r="U5" s="92"/>
      <c r="V5" s="68"/>
      <c r="W5" s="68"/>
      <c r="X5" s="118">
        <v>100</v>
      </c>
      <c r="Y5" s="99">
        <v>12</v>
      </c>
      <c r="Z5" s="45">
        <v>1360</v>
      </c>
      <c r="AA5" s="24"/>
    </row>
    <row r="6" spans="1:26" ht="13.5" customHeight="1">
      <c r="A6" s="113">
        <v>2</v>
      </c>
      <c r="B6">
        <v>80</v>
      </c>
      <c r="C6" s="129" t="s">
        <v>100</v>
      </c>
      <c r="D6" s="36" t="s">
        <v>63</v>
      </c>
      <c r="E6" s="12">
        <f t="shared" si="0"/>
        <v>720</v>
      </c>
      <c r="F6" s="92"/>
      <c r="G6" s="92" t="s">
        <v>292</v>
      </c>
      <c r="H6" s="92">
        <v>80</v>
      </c>
      <c r="I6" s="92" t="s">
        <v>289</v>
      </c>
      <c r="J6" s="92" t="s">
        <v>289</v>
      </c>
      <c r="K6" s="92">
        <v>100</v>
      </c>
      <c r="L6" s="92">
        <v>80</v>
      </c>
      <c r="M6" s="92" t="s">
        <v>289</v>
      </c>
      <c r="N6" s="92">
        <v>80</v>
      </c>
      <c r="O6" s="92">
        <v>100</v>
      </c>
      <c r="P6" s="92">
        <v>100</v>
      </c>
      <c r="Q6" s="92"/>
      <c r="R6" s="92" t="s">
        <v>289</v>
      </c>
      <c r="S6" s="92">
        <v>100</v>
      </c>
      <c r="T6" s="92">
        <v>80</v>
      </c>
      <c r="U6" s="92"/>
      <c r="V6" s="68"/>
      <c r="W6" s="68"/>
      <c r="X6" s="118" t="s">
        <v>289</v>
      </c>
      <c r="Y6" s="99">
        <v>14</v>
      </c>
      <c r="Z6" s="46">
        <v>880</v>
      </c>
    </row>
    <row r="7" spans="1:27" ht="13.5" customHeight="1">
      <c r="A7">
        <v>3</v>
      </c>
      <c r="B7">
        <v>60</v>
      </c>
      <c r="C7" s="129" t="s">
        <v>206</v>
      </c>
      <c r="D7" s="36" t="s">
        <v>83</v>
      </c>
      <c r="E7" s="12">
        <f t="shared" si="0"/>
        <v>680</v>
      </c>
      <c r="F7" s="92"/>
      <c r="G7" s="92"/>
      <c r="H7" s="92"/>
      <c r="I7" s="92">
        <v>100</v>
      </c>
      <c r="J7" s="92"/>
      <c r="K7" s="92"/>
      <c r="L7" s="92">
        <v>100</v>
      </c>
      <c r="M7" s="92">
        <v>80</v>
      </c>
      <c r="N7" s="92" t="s">
        <v>289</v>
      </c>
      <c r="O7" s="92">
        <v>60</v>
      </c>
      <c r="P7" s="92">
        <v>80</v>
      </c>
      <c r="Q7" s="92"/>
      <c r="R7" s="92">
        <v>100</v>
      </c>
      <c r="S7" s="92">
        <v>80</v>
      </c>
      <c r="T7" s="92"/>
      <c r="U7" s="92"/>
      <c r="V7" s="68"/>
      <c r="W7" s="68"/>
      <c r="X7" s="118">
        <v>80</v>
      </c>
      <c r="Y7" s="99">
        <v>9</v>
      </c>
      <c r="Z7" s="45">
        <v>589</v>
      </c>
      <c r="AA7" s="24"/>
    </row>
    <row r="8" spans="1:26" ht="13.5" customHeight="1">
      <c r="A8">
        <v>4</v>
      </c>
      <c r="B8">
        <v>50</v>
      </c>
      <c r="C8" s="36" t="s">
        <v>184</v>
      </c>
      <c r="D8" s="36" t="s">
        <v>83</v>
      </c>
      <c r="E8" s="12">
        <f t="shared" si="0"/>
        <v>435</v>
      </c>
      <c r="F8" s="92"/>
      <c r="G8" s="92"/>
      <c r="H8" s="92"/>
      <c r="I8" s="92"/>
      <c r="J8" s="92">
        <v>80</v>
      </c>
      <c r="K8" s="92"/>
      <c r="L8" s="92">
        <v>50</v>
      </c>
      <c r="M8" s="92">
        <v>50</v>
      </c>
      <c r="N8" s="92">
        <v>45</v>
      </c>
      <c r="O8" s="92">
        <v>50</v>
      </c>
      <c r="P8" s="92">
        <v>60</v>
      </c>
      <c r="Q8" s="92"/>
      <c r="R8" s="92"/>
      <c r="S8" s="92"/>
      <c r="T8" s="92"/>
      <c r="U8" s="92"/>
      <c r="V8" s="68"/>
      <c r="W8" s="92">
        <v>100</v>
      </c>
      <c r="X8" s="118"/>
      <c r="Y8" s="123">
        <v>7</v>
      </c>
      <c r="Z8" s="47"/>
    </row>
    <row r="9" spans="1:26" ht="13.5" customHeight="1">
      <c r="A9">
        <v>5</v>
      </c>
      <c r="B9">
        <v>45</v>
      </c>
      <c r="C9" s="36" t="s">
        <v>162</v>
      </c>
      <c r="D9" s="36" t="s">
        <v>63</v>
      </c>
      <c r="E9" s="12">
        <f t="shared" si="0"/>
        <v>320</v>
      </c>
      <c r="F9" s="92"/>
      <c r="G9" s="92"/>
      <c r="H9" s="92">
        <v>100</v>
      </c>
      <c r="I9" s="92"/>
      <c r="J9" s="92"/>
      <c r="K9" s="92"/>
      <c r="L9" s="92">
        <v>45</v>
      </c>
      <c r="M9" s="92">
        <v>45</v>
      </c>
      <c r="N9" s="92">
        <v>40</v>
      </c>
      <c r="O9" s="92">
        <v>40</v>
      </c>
      <c r="P9" s="92"/>
      <c r="Q9" s="92"/>
      <c r="R9" s="92">
        <v>50</v>
      </c>
      <c r="S9" s="92"/>
      <c r="T9" s="92"/>
      <c r="U9" s="92"/>
      <c r="V9" s="68"/>
      <c r="W9" s="68"/>
      <c r="X9" s="118"/>
      <c r="Y9" s="100">
        <v>6</v>
      </c>
      <c r="Z9" s="47"/>
    </row>
    <row r="10" spans="1:26" ht="13.5" customHeight="1">
      <c r="A10">
        <v>6</v>
      </c>
      <c r="B10">
        <v>40</v>
      </c>
      <c r="C10" s="155" t="s">
        <v>315</v>
      </c>
      <c r="D10" s="36" t="s">
        <v>70</v>
      </c>
      <c r="E10" s="12">
        <f t="shared" si="0"/>
        <v>100</v>
      </c>
      <c r="F10" s="92"/>
      <c r="G10" s="92">
        <v>100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68"/>
      <c r="W10" s="68"/>
      <c r="X10" s="118"/>
      <c r="Y10" s="100">
        <v>1</v>
      </c>
      <c r="Z10" s="47"/>
    </row>
    <row r="11" spans="1:26" ht="13.5" customHeight="1">
      <c r="A11">
        <v>7</v>
      </c>
      <c r="B11">
        <v>36</v>
      </c>
      <c r="C11" s="11" t="s">
        <v>101</v>
      </c>
      <c r="D11" s="11" t="s">
        <v>79</v>
      </c>
      <c r="E11" s="12">
        <f t="shared" si="0"/>
        <v>60</v>
      </c>
      <c r="F11" s="92"/>
      <c r="G11" s="92">
        <v>60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68"/>
      <c r="W11" s="68"/>
      <c r="X11" s="118"/>
      <c r="Y11" s="100">
        <v>1</v>
      </c>
      <c r="Z11" s="47"/>
    </row>
    <row r="12" spans="1:26" ht="13.5" customHeight="1">
      <c r="A12">
        <v>8</v>
      </c>
      <c r="B12">
        <v>32</v>
      </c>
      <c r="C12" s="11" t="s">
        <v>284</v>
      </c>
      <c r="D12" s="11" t="s">
        <v>280</v>
      </c>
      <c r="E12" s="12">
        <f t="shared" si="0"/>
        <v>50</v>
      </c>
      <c r="F12" s="92"/>
      <c r="G12" s="92"/>
      <c r="H12" s="92"/>
      <c r="I12" s="92">
        <v>50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68"/>
      <c r="W12" s="68"/>
      <c r="X12" s="118"/>
      <c r="Y12" s="100">
        <v>1</v>
      </c>
      <c r="Z12" s="47"/>
    </row>
    <row r="13" spans="1:26" ht="13.5" customHeight="1">
      <c r="A13">
        <v>9</v>
      </c>
      <c r="B13">
        <v>29</v>
      </c>
      <c r="C13" s="11"/>
      <c r="D13" s="11"/>
      <c r="E13" s="12">
        <f t="shared" si="0"/>
        <v>0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68"/>
      <c r="W13" s="68"/>
      <c r="X13" s="69"/>
      <c r="Y13" s="42"/>
      <c r="Z13" s="47"/>
    </row>
    <row r="14" spans="1:26" ht="13.5" customHeight="1">
      <c r="A14">
        <v>10</v>
      </c>
      <c r="B14">
        <v>26</v>
      </c>
      <c r="C14" s="11"/>
      <c r="D14" s="11"/>
      <c r="E14" s="12">
        <f t="shared" si="0"/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43"/>
      <c r="Z14" s="47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43"/>
      <c r="Z15" s="47"/>
    </row>
    <row r="16" spans="1:25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43"/>
    </row>
    <row r="17" spans="1:25" ht="13.5" customHeight="1">
      <c r="A17">
        <v>13</v>
      </c>
      <c r="B17">
        <v>20</v>
      </c>
      <c r="C17" s="11"/>
      <c r="D17" s="11"/>
      <c r="E17" s="12">
        <f aca="true" t="shared" si="1" ref="E17:E34">SUM(F17:X17)</f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43"/>
    </row>
    <row r="18" spans="1:25" ht="13.5" customHeight="1">
      <c r="A18">
        <v>14</v>
      </c>
      <c r="B18">
        <v>18</v>
      </c>
      <c r="C18" s="11"/>
      <c r="D18" s="11"/>
      <c r="E18" s="12">
        <f t="shared" si="1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43"/>
    </row>
    <row r="19" spans="1:25" ht="13.5" customHeight="1">
      <c r="A19">
        <v>15</v>
      </c>
      <c r="B19">
        <v>16</v>
      </c>
      <c r="C19" s="11"/>
      <c r="D19" s="11"/>
      <c r="E19" s="12">
        <f t="shared" si="1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1"/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3"/>
    </row>
    <row r="22" spans="1:25" ht="13.5" customHeight="1">
      <c r="A22">
        <v>18</v>
      </c>
      <c r="B22">
        <v>13</v>
      </c>
      <c r="C22" s="11"/>
      <c r="D22" s="11"/>
      <c r="E22" s="12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43"/>
    </row>
    <row r="23" spans="1:25" ht="13.5" customHeight="1">
      <c r="A23">
        <v>19</v>
      </c>
      <c r="B23">
        <v>12</v>
      </c>
      <c r="C23" s="11"/>
      <c r="D23" s="11"/>
      <c r="E23" s="12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3"/>
    </row>
    <row r="24" spans="1:25" ht="13.5" customHeight="1">
      <c r="A24">
        <v>20</v>
      </c>
      <c r="B24">
        <v>11</v>
      </c>
      <c r="C24" s="11"/>
      <c r="D24" s="11"/>
      <c r="E24" s="12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43"/>
    </row>
    <row r="25" spans="1:25" ht="13.5" customHeight="1">
      <c r="A25">
        <v>21</v>
      </c>
      <c r="B25">
        <v>10</v>
      </c>
      <c r="C25" s="11"/>
      <c r="D25" s="11"/>
      <c r="E25" s="12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3"/>
    </row>
    <row r="26" spans="1:25" ht="13.5" customHeight="1">
      <c r="A26">
        <v>22</v>
      </c>
      <c r="B26">
        <v>9</v>
      </c>
      <c r="C26" s="11"/>
      <c r="D26" s="11"/>
      <c r="E26" s="12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43"/>
    </row>
    <row r="27" spans="1:25" ht="13.5" customHeight="1">
      <c r="A27">
        <v>23</v>
      </c>
      <c r="B27">
        <v>8</v>
      </c>
      <c r="C27" s="11"/>
      <c r="D27" s="11"/>
      <c r="E27" s="12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43"/>
    </row>
    <row r="28" spans="1:25" ht="13.5" customHeight="1">
      <c r="A28">
        <v>24</v>
      </c>
      <c r="B28">
        <v>7</v>
      </c>
      <c r="C28" s="11"/>
      <c r="D28" s="11"/>
      <c r="E28" s="12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43"/>
    </row>
    <row r="29" spans="1:25" ht="13.5" customHeight="1">
      <c r="A29">
        <v>25</v>
      </c>
      <c r="B29">
        <v>6</v>
      </c>
      <c r="C29" s="11"/>
      <c r="D29" s="11"/>
      <c r="E29" s="12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3"/>
    </row>
    <row r="30" spans="1:25" ht="13.5" customHeight="1">
      <c r="A30">
        <v>26</v>
      </c>
      <c r="B30">
        <v>5</v>
      </c>
      <c r="C30" s="11"/>
      <c r="D30" s="11"/>
      <c r="E30" s="12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43"/>
    </row>
    <row r="31" spans="1:25" ht="13.5" customHeight="1">
      <c r="A31">
        <v>27</v>
      </c>
      <c r="B31">
        <v>4</v>
      </c>
      <c r="C31" s="11"/>
      <c r="D31" s="11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>
        <v>3</v>
      </c>
      <c r="C32" s="11"/>
      <c r="D32" s="11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>
        <v>2</v>
      </c>
      <c r="C33" s="11"/>
      <c r="D33" s="11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>
        <v>1</v>
      </c>
      <c r="C34" s="11"/>
      <c r="D34" s="11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AA9" sqref="AA9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12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05" t="s">
        <v>164</v>
      </c>
      <c r="D5" s="97" t="s">
        <v>70</v>
      </c>
      <c r="E5" s="12">
        <f aca="true" t="shared" si="0" ref="E5:E16">SUM(F5:X5)</f>
        <v>800</v>
      </c>
      <c r="F5" s="92"/>
      <c r="G5" s="92"/>
      <c r="H5" s="92">
        <v>100</v>
      </c>
      <c r="I5" s="92">
        <v>100</v>
      </c>
      <c r="J5" s="92"/>
      <c r="K5" s="92"/>
      <c r="L5" s="92">
        <v>100</v>
      </c>
      <c r="M5" s="92">
        <v>100</v>
      </c>
      <c r="N5" s="92">
        <v>100</v>
      </c>
      <c r="O5" s="92" t="s">
        <v>292</v>
      </c>
      <c r="P5" s="92">
        <v>100</v>
      </c>
      <c r="Q5" s="92"/>
      <c r="R5" s="92">
        <v>100</v>
      </c>
      <c r="S5" s="92" t="s">
        <v>292</v>
      </c>
      <c r="T5" s="92">
        <v>100</v>
      </c>
      <c r="U5" s="92"/>
      <c r="V5" s="92"/>
      <c r="W5" s="92"/>
      <c r="X5" s="93" t="s">
        <v>292</v>
      </c>
      <c r="Y5" s="99">
        <v>11</v>
      </c>
      <c r="Z5" s="45">
        <v>1360</v>
      </c>
    </row>
    <row r="6" spans="1:27" s="24" customFormat="1" ht="13.5" customHeight="1">
      <c r="A6" s="113">
        <v>2</v>
      </c>
      <c r="B6">
        <v>80</v>
      </c>
      <c r="C6" s="129" t="s">
        <v>166</v>
      </c>
      <c r="D6" s="36" t="s">
        <v>83</v>
      </c>
      <c r="E6" s="12">
        <f t="shared" si="0"/>
        <v>740</v>
      </c>
      <c r="F6" s="92"/>
      <c r="G6" s="92"/>
      <c r="H6" s="92" t="s">
        <v>289</v>
      </c>
      <c r="I6" s="92"/>
      <c r="J6" s="92">
        <v>80</v>
      </c>
      <c r="K6" s="92">
        <v>100</v>
      </c>
      <c r="L6" s="92"/>
      <c r="M6" s="92"/>
      <c r="N6" s="92">
        <v>80</v>
      </c>
      <c r="O6" s="92">
        <v>100</v>
      </c>
      <c r="P6" s="92">
        <v>80</v>
      </c>
      <c r="Q6" s="92"/>
      <c r="R6" s="92" t="s">
        <v>290</v>
      </c>
      <c r="S6" s="92">
        <v>100</v>
      </c>
      <c r="T6" s="92"/>
      <c r="U6" s="92"/>
      <c r="V6" s="92"/>
      <c r="W6" s="92">
        <v>100</v>
      </c>
      <c r="X6" s="93">
        <v>100</v>
      </c>
      <c r="Y6" s="99">
        <v>10</v>
      </c>
      <c r="Z6" s="46">
        <v>880</v>
      </c>
      <c r="AA6"/>
    </row>
    <row r="7" spans="1:27" ht="13.5" customHeight="1">
      <c r="A7">
        <v>3</v>
      </c>
      <c r="B7">
        <v>60</v>
      </c>
      <c r="C7" s="129" t="s">
        <v>185</v>
      </c>
      <c r="D7" s="36" t="s">
        <v>182</v>
      </c>
      <c r="E7" s="12">
        <f t="shared" si="0"/>
        <v>490</v>
      </c>
      <c r="F7" s="92"/>
      <c r="G7" s="92"/>
      <c r="H7" s="92"/>
      <c r="I7" s="92"/>
      <c r="J7" s="92">
        <v>50</v>
      </c>
      <c r="K7" s="92"/>
      <c r="L7" s="92">
        <v>60</v>
      </c>
      <c r="M7" s="92">
        <v>50</v>
      </c>
      <c r="N7" s="92" t="s">
        <v>299</v>
      </c>
      <c r="O7" s="92">
        <v>40</v>
      </c>
      <c r="P7" s="92"/>
      <c r="Q7" s="92"/>
      <c r="R7" s="92" t="s">
        <v>293</v>
      </c>
      <c r="S7" s="92">
        <v>40</v>
      </c>
      <c r="T7" s="92">
        <v>50</v>
      </c>
      <c r="U7" s="92"/>
      <c r="V7" s="92">
        <v>100</v>
      </c>
      <c r="W7" s="92">
        <v>100</v>
      </c>
      <c r="X7" s="93" t="s">
        <v>293</v>
      </c>
      <c r="Y7" s="99">
        <v>11</v>
      </c>
      <c r="Z7" s="45">
        <v>589</v>
      </c>
      <c r="AA7" s="24"/>
    </row>
    <row r="8" spans="1:26" ht="13.5" customHeight="1">
      <c r="A8">
        <v>4</v>
      </c>
      <c r="B8">
        <v>50</v>
      </c>
      <c r="C8" s="129" t="s">
        <v>167</v>
      </c>
      <c r="D8" s="36" t="s">
        <v>70</v>
      </c>
      <c r="E8" s="12">
        <f t="shared" si="0"/>
        <v>505</v>
      </c>
      <c r="F8" s="92"/>
      <c r="G8" s="92"/>
      <c r="H8" s="92">
        <v>50</v>
      </c>
      <c r="I8" s="92"/>
      <c r="J8" s="92"/>
      <c r="K8" s="92">
        <v>100</v>
      </c>
      <c r="L8" s="92">
        <v>50</v>
      </c>
      <c r="M8" s="92">
        <v>80</v>
      </c>
      <c r="N8" s="92"/>
      <c r="O8" s="92"/>
      <c r="P8" s="92"/>
      <c r="Q8" s="92"/>
      <c r="R8" s="92">
        <v>80</v>
      </c>
      <c r="S8" s="92">
        <v>45</v>
      </c>
      <c r="T8" s="92">
        <v>60</v>
      </c>
      <c r="U8" s="92"/>
      <c r="V8" s="92"/>
      <c r="W8" s="92"/>
      <c r="X8" s="93">
        <v>40</v>
      </c>
      <c r="Y8" s="122">
        <v>8</v>
      </c>
      <c r="Z8" s="47"/>
    </row>
    <row r="9" spans="1:26" ht="13.5" customHeight="1">
      <c r="A9">
        <v>5</v>
      </c>
      <c r="B9">
        <v>45</v>
      </c>
      <c r="C9" s="129" t="s">
        <v>99</v>
      </c>
      <c r="D9" s="36" t="s">
        <v>70</v>
      </c>
      <c r="E9" s="12">
        <f t="shared" si="0"/>
        <v>450</v>
      </c>
      <c r="F9" s="92"/>
      <c r="G9" s="92">
        <v>100</v>
      </c>
      <c r="H9" s="92">
        <v>40</v>
      </c>
      <c r="I9" s="92"/>
      <c r="J9" s="92"/>
      <c r="K9" s="92"/>
      <c r="L9" s="92">
        <v>80</v>
      </c>
      <c r="M9" s="92">
        <v>60</v>
      </c>
      <c r="N9" s="92">
        <v>45</v>
      </c>
      <c r="O9" s="92">
        <v>45</v>
      </c>
      <c r="P9" s="92"/>
      <c r="Q9" s="92"/>
      <c r="R9" s="92">
        <v>40</v>
      </c>
      <c r="S9" s="92" t="s">
        <v>300</v>
      </c>
      <c r="T9" s="92">
        <v>40</v>
      </c>
      <c r="U9" s="92"/>
      <c r="V9" s="92"/>
      <c r="W9" s="92"/>
      <c r="X9" s="93"/>
      <c r="Y9" s="99">
        <v>9</v>
      </c>
      <c r="Z9" s="47"/>
    </row>
    <row r="10" spans="1:26" ht="13.5" customHeight="1">
      <c r="A10">
        <v>6</v>
      </c>
      <c r="B10">
        <v>40</v>
      </c>
      <c r="C10" s="156" t="s">
        <v>165</v>
      </c>
      <c r="D10" s="36" t="s">
        <v>70</v>
      </c>
      <c r="E10" s="12">
        <f t="shared" si="0"/>
        <v>500</v>
      </c>
      <c r="F10" s="92"/>
      <c r="G10" s="92"/>
      <c r="H10" s="92">
        <v>80</v>
      </c>
      <c r="I10" s="92"/>
      <c r="J10" s="92">
        <v>100</v>
      </c>
      <c r="K10" s="92"/>
      <c r="L10" s="92"/>
      <c r="M10" s="92"/>
      <c r="N10" s="92"/>
      <c r="O10" s="92"/>
      <c r="P10" s="92">
        <v>60</v>
      </c>
      <c r="Q10" s="92"/>
      <c r="R10" s="92">
        <v>60</v>
      </c>
      <c r="S10" s="92">
        <v>50</v>
      </c>
      <c r="T10" s="92"/>
      <c r="U10" s="92"/>
      <c r="V10" s="92"/>
      <c r="W10" s="92">
        <v>100</v>
      </c>
      <c r="X10" s="93">
        <v>50</v>
      </c>
      <c r="Y10" s="100">
        <v>7</v>
      </c>
      <c r="Z10" s="47"/>
    </row>
    <row r="11" spans="1:26" ht="13.5" customHeight="1">
      <c r="A11">
        <v>7</v>
      </c>
      <c r="B11">
        <v>36</v>
      </c>
      <c r="C11" s="11" t="s">
        <v>207</v>
      </c>
      <c r="D11" s="11" t="s">
        <v>83</v>
      </c>
      <c r="E11" s="12">
        <f t="shared" si="0"/>
        <v>420</v>
      </c>
      <c r="F11" s="92"/>
      <c r="G11" s="92"/>
      <c r="H11" s="92"/>
      <c r="I11" s="92"/>
      <c r="J11" s="92"/>
      <c r="K11" s="92">
        <v>100</v>
      </c>
      <c r="L11" s="92"/>
      <c r="M11" s="92"/>
      <c r="N11" s="92">
        <v>60</v>
      </c>
      <c r="O11" s="92">
        <v>60</v>
      </c>
      <c r="P11" s="92"/>
      <c r="Q11" s="92"/>
      <c r="R11" s="92"/>
      <c r="S11" s="92">
        <v>60</v>
      </c>
      <c r="T11" s="92">
        <v>80</v>
      </c>
      <c r="U11" s="92"/>
      <c r="V11" s="92"/>
      <c r="W11" s="92"/>
      <c r="X11" s="93">
        <v>60</v>
      </c>
      <c r="Y11" s="100">
        <v>6</v>
      </c>
      <c r="Z11" s="47"/>
    </row>
    <row r="12" spans="1:26" ht="13.5" customHeight="1">
      <c r="A12">
        <v>8</v>
      </c>
      <c r="B12">
        <v>32</v>
      </c>
      <c r="C12" s="11" t="s">
        <v>259</v>
      </c>
      <c r="D12" s="11" t="s">
        <v>260</v>
      </c>
      <c r="E12" s="12">
        <f t="shared" si="0"/>
        <v>213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>
        <v>50</v>
      </c>
      <c r="Q12" s="92"/>
      <c r="R12" s="92">
        <v>50</v>
      </c>
      <c r="S12" s="92">
        <v>36</v>
      </c>
      <c r="T12" s="92">
        <v>45</v>
      </c>
      <c r="U12" s="92"/>
      <c r="V12" s="92"/>
      <c r="W12" s="92"/>
      <c r="X12" s="93">
        <v>32</v>
      </c>
      <c r="Y12" s="100">
        <v>5</v>
      </c>
      <c r="Z12" s="47"/>
    </row>
    <row r="13" spans="1:26" ht="13.5" customHeight="1">
      <c r="A13">
        <v>9</v>
      </c>
      <c r="B13">
        <v>29</v>
      </c>
      <c r="C13" s="11" t="s">
        <v>168</v>
      </c>
      <c r="D13" s="11" t="s">
        <v>83</v>
      </c>
      <c r="E13" s="12">
        <f t="shared" si="0"/>
        <v>150</v>
      </c>
      <c r="F13" s="92"/>
      <c r="G13" s="92"/>
      <c r="H13" s="92">
        <v>45</v>
      </c>
      <c r="I13" s="92"/>
      <c r="J13" s="92">
        <v>60</v>
      </c>
      <c r="K13" s="92"/>
      <c r="L13" s="92"/>
      <c r="M13" s="92"/>
      <c r="N13" s="92"/>
      <c r="O13" s="92"/>
      <c r="P13" s="92"/>
      <c r="Q13" s="92"/>
      <c r="R13" s="92">
        <v>45</v>
      </c>
      <c r="S13" s="92"/>
      <c r="T13" s="92"/>
      <c r="U13" s="92"/>
      <c r="V13" s="92"/>
      <c r="W13" s="92"/>
      <c r="X13" s="93"/>
      <c r="Y13" s="100">
        <v>3</v>
      </c>
      <c r="Z13" s="47"/>
    </row>
    <row r="14" spans="1:26" ht="13.5" customHeight="1">
      <c r="A14">
        <v>10</v>
      </c>
      <c r="B14">
        <v>26</v>
      </c>
      <c r="C14" s="11"/>
      <c r="D14" s="11"/>
      <c r="E14" s="12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118"/>
      <c r="Y14" s="154"/>
      <c r="Z14" s="47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43"/>
      <c r="Z15" s="47"/>
    </row>
    <row r="16" spans="1:25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43"/>
    </row>
    <row r="17" spans="1:25" ht="13.5" customHeight="1">
      <c r="A17">
        <v>13</v>
      </c>
      <c r="B17">
        <v>20</v>
      </c>
      <c r="C17" s="11"/>
      <c r="D17" s="11"/>
      <c r="E17" s="12">
        <f aca="true" t="shared" si="1" ref="E17:E34">SUM(F17:X17)</f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43"/>
    </row>
    <row r="18" spans="1:25" ht="13.5" customHeight="1">
      <c r="A18">
        <v>14</v>
      </c>
      <c r="B18">
        <v>18</v>
      </c>
      <c r="C18" s="11"/>
      <c r="D18" s="11"/>
      <c r="E18" s="12">
        <f t="shared" si="1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43"/>
    </row>
    <row r="19" spans="1:25" ht="13.5" customHeight="1">
      <c r="A19">
        <v>15</v>
      </c>
      <c r="B19">
        <v>16</v>
      </c>
      <c r="C19" s="11"/>
      <c r="D19" s="11"/>
      <c r="E19" s="12">
        <f t="shared" si="1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1"/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3"/>
    </row>
    <row r="22" spans="1:25" ht="13.5" customHeight="1">
      <c r="A22">
        <v>18</v>
      </c>
      <c r="B22">
        <v>13</v>
      </c>
      <c r="C22" s="11"/>
      <c r="D22" s="11"/>
      <c r="E22" s="12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43"/>
    </row>
    <row r="23" spans="1:25" ht="13.5" customHeight="1">
      <c r="A23">
        <v>19</v>
      </c>
      <c r="B23">
        <v>12</v>
      </c>
      <c r="C23" s="11"/>
      <c r="D23" s="11"/>
      <c r="E23" s="12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3"/>
    </row>
    <row r="24" spans="1:25" ht="13.5" customHeight="1">
      <c r="A24">
        <v>20</v>
      </c>
      <c r="B24">
        <v>11</v>
      </c>
      <c r="C24" s="11"/>
      <c r="D24" s="11"/>
      <c r="E24" s="12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43"/>
    </row>
    <row r="25" spans="1:25" ht="13.5" customHeight="1">
      <c r="A25">
        <v>21</v>
      </c>
      <c r="B25">
        <v>10</v>
      </c>
      <c r="C25" s="11"/>
      <c r="D25" s="11"/>
      <c r="E25" s="12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3"/>
    </row>
    <row r="26" spans="1:25" ht="13.5" customHeight="1">
      <c r="A26">
        <v>22</v>
      </c>
      <c r="B26">
        <v>9</v>
      </c>
      <c r="C26" s="11"/>
      <c r="D26" s="11"/>
      <c r="E26" s="12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43"/>
    </row>
    <row r="27" spans="1:25" ht="13.5" customHeight="1">
      <c r="A27">
        <v>23</v>
      </c>
      <c r="B27">
        <v>8</v>
      </c>
      <c r="C27" s="11"/>
      <c r="D27" s="11"/>
      <c r="E27" s="12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43"/>
    </row>
    <row r="28" spans="1:25" ht="13.5" customHeight="1">
      <c r="A28">
        <v>24</v>
      </c>
      <c r="B28">
        <v>7</v>
      </c>
      <c r="C28" s="11"/>
      <c r="D28" s="11"/>
      <c r="E28" s="12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43"/>
    </row>
    <row r="29" spans="1:25" ht="13.5" customHeight="1">
      <c r="A29">
        <v>25</v>
      </c>
      <c r="B29">
        <v>6</v>
      </c>
      <c r="C29" s="11"/>
      <c r="D29" s="11"/>
      <c r="E29" s="12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3"/>
    </row>
    <row r="30" spans="1:25" ht="13.5" customHeight="1">
      <c r="A30">
        <v>26</v>
      </c>
      <c r="B30">
        <v>5</v>
      </c>
      <c r="C30" s="11"/>
      <c r="D30" s="11"/>
      <c r="E30" s="12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43"/>
    </row>
    <row r="31" spans="1:25" ht="13.5" customHeight="1">
      <c r="A31">
        <v>27</v>
      </c>
      <c r="B31">
        <v>4</v>
      </c>
      <c r="C31" s="11"/>
      <c r="D31" s="11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>
        <v>3</v>
      </c>
      <c r="C32" s="11"/>
      <c r="D32" s="11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>
        <v>2</v>
      </c>
      <c r="C33" s="11"/>
      <c r="D33" s="11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>
        <v>1</v>
      </c>
      <c r="C34" s="11"/>
      <c r="D34" s="11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C10" sqref="C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13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97" t="s">
        <v>152</v>
      </c>
      <c r="D5" s="11" t="s">
        <v>70</v>
      </c>
      <c r="E5" s="12">
        <f aca="true" t="shared" si="0" ref="E5:E16">SUM(F5:X5)</f>
        <v>760</v>
      </c>
      <c r="F5" s="92"/>
      <c r="G5" s="92"/>
      <c r="H5" s="92" t="s">
        <v>290</v>
      </c>
      <c r="I5" s="92"/>
      <c r="J5" s="92">
        <v>60</v>
      </c>
      <c r="K5" s="92">
        <v>100</v>
      </c>
      <c r="L5" s="92">
        <v>100</v>
      </c>
      <c r="M5" s="92">
        <v>100</v>
      </c>
      <c r="N5" s="92">
        <v>100</v>
      </c>
      <c r="O5" s="92">
        <v>100</v>
      </c>
      <c r="P5" s="92">
        <v>100</v>
      </c>
      <c r="Q5" s="92"/>
      <c r="R5" s="92"/>
      <c r="S5" s="92"/>
      <c r="T5" s="92"/>
      <c r="U5" s="92"/>
      <c r="V5" s="92"/>
      <c r="W5" s="92"/>
      <c r="X5" s="93">
        <v>100</v>
      </c>
      <c r="Y5" s="99">
        <v>9</v>
      </c>
      <c r="Z5" s="45">
        <v>1360</v>
      </c>
    </row>
    <row r="6" spans="1:27" s="24" customFormat="1" ht="13.5" customHeight="1">
      <c r="A6" s="113">
        <v>2</v>
      </c>
      <c r="B6">
        <v>80</v>
      </c>
      <c r="C6" s="36" t="s">
        <v>111</v>
      </c>
      <c r="D6" s="36" t="s">
        <v>70</v>
      </c>
      <c r="E6" s="12">
        <f t="shared" si="0"/>
        <v>580</v>
      </c>
      <c r="F6" s="92"/>
      <c r="G6" s="92">
        <v>100</v>
      </c>
      <c r="H6" s="92">
        <v>60</v>
      </c>
      <c r="I6" s="92"/>
      <c r="J6" s="92">
        <v>80</v>
      </c>
      <c r="K6" s="92">
        <v>100</v>
      </c>
      <c r="L6" s="92"/>
      <c r="M6" s="92"/>
      <c r="N6" s="92"/>
      <c r="O6" s="92">
        <v>80</v>
      </c>
      <c r="P6" s="92">
        <v>60</v>
      </c>
      <c r="Q6" s="92"/>
      <c r="R6" s="92"/>
      <c r="S6" s="92"/>
      <c r="T6" s="92"/>
      <c r="U6" s="92"/>
      <c r="V6" s="92">
        <v>100</v>
      </c>
      <c r="W6" s="92"/>
      <c r="X6" s="93"/>
      <c r="Y6" s="123">
        <v>7</v>
      </c>
      <c r="Z6" s="46">
        <v>880</v>
      </c>
      <c r="AA6"/>
    </row>
    <row r="7" spans="1:26" s="24" customFormat="1" ht="13.5" customHeight="1">
      <c r="A7">
        <v>3</v>
      </c>
      <c r="B7">
        <v>60</v>
      </c>
      <c r="C7" s="36" t="s">
        <v>151</v>
      </c>
      <c r="D7" s="36" t="s">
        <v>63</v>
      </c>
      <c r="E7" s="12">
        <f t="shared" si="0"/>
        <v>460</v>
      </c>
      <c r="F7" s="92"/>
      <c r="G7" s="92"/>
      <c r="H7" s="92">
        <v>80</v>
      </c>
      <c r="I7" s="92"/>
      <c r="J7" s="92">
        <v>100</v>
      </c>
      <c r="K7" s="92">
        <v>100</v>
      </c>
      <c r="L7" s="92">
        <v>60</v>
      </c>
      <c r="M7" s="92">
        <v>60</v>
      </c>
      <c r="N7" s="92"/>
      <c r="O7" s="92"/>
      <c r="P7" s="92"/>
      <c r="Q7" s="92"/>
      <c r="R7" s="92"/>
      <c r="S7" s="92"/>
      <c r="T7" s="92"/>
      <c r="U7" s="92"/>
      <c r="V7" s="92">
        <v>60</v>
      </c>
      <c r="W7" s="92"/>
      <c r="X7" s="93"/>
      <c r="Y7" s="100">
        <v>6</v>
      </c>
      <c r="Z7" s="45">
        <v>589</v>
      </c>
    </row>
    <row r="8" spans="1:26" ht="13.5" customHeight="1">
      <c r="A8">
        <v>4</v>
      </c>
      <c r="B8">
        <v>50</v>
      </c>
      <c r="C8" s="36" t="s">
        <v>212</v>
      </c>
      <c r="D8" s="36" t="s">
        <v>70</v>
      </c>
      <c r="E8" s="12">
        <f t="shared" si="0"/>
        <v>465</v>
      </c>
      <c r="F8" s="92"/>
      <c r="G8" s="92"/>
      <c r="H8" s="92"/>
      <c r="I8" s="92"/>
      <c r="J8" s="92">
        <v>45</v>
      </c>
      <c r="K8" s="92">
        <v>100</v>
      </c>
      <c r="L8" s="92">
        <v>80</v>
      </c>
      <c r="M8" s="92">
        <v>50</v>
      </c>
      <c r="N8" s="92"/>
      <c r="O8" s="92"/>
      <c r="P8" s="92">
        <v>80</v>
      </c>
      <c r="Q8" s="92"/>
      <c r="R8" s="92"/>
      <c r="S8" s="92"/>
      <c r="T8" s="92"/>
      <c r="U8" s="92"/>
      <c r="V8" s="92">
        <v>50</v>
      </c>
      <c r="W8" s="92"/>
      <c r="X8" s="93">
        <v>60</v>
      </c>
      <c r="Y8" s="100">
        <v>7</v>
      </c>
      <c r="Z8" s="47"/>
    </row>
    <row r="9" spans="1:26" ht="13.5" customHeight="1">
      <c r="A9">
        <v>5</v>
      </c>
      <c r="B9">
        <v>45</v>
      </c>
      <c r="C9" s="36" t="s">
        <v>150</v>
      </c>
      <c r="D9" s="36" t="s">
        <v>83</v>
      </c>
      <c r="E9" s="12">
        <f t="shared" si="0"/>
        <v>390</v>
      </c>
      <c r="F9" s="92"/>
      <c r="G9" s="92"/>
      <c r="H9" s="92">
        <v>100</v>
      </c>
      <c r="I9" s="92"/>
      <c r="J9" s="92">
        <v>50</v>
      </c>
      <c r="K9" s="92"/>
      <c r="L9" s="92"/>
      <c r="M9" s="92">
        <v>80</v>
      </c>
      <c r="N9" s="92"/>
      <c r="O9" s="92"/>
      <c r="P9" s="92"/>
      <c r="Q9" s="92"/>
      <c r="R9" s="92"/>
      <c r="S9" s="92"/>
      <c r="T9" s="92"/>
      <c r="U9" s="92"/>
      <c r="V9" s="92">
        <v>80</v>
      </c>
      <c r="W9" s="92"/>
      <c r="X9" s="93">
        <v>80</v>
      </c>
      <c r="Y9" s="100">
        <v>5</v>
      </c>
      <c r="Z9" s="47"/>
    </row>
    <row r="10" spans="1:26" ht="13.5" customHeight="1">
      <c r="A10">
        <v>6</v>
      </c>
      <c r="B10">
        <v>40</v>
      </c>
      <c r="C10" s="157" t="s">
        <v>316</v>
      </c>
      <c r="D10" s="36" t="s">
        <v>79</v>
      </c>
      <c r="E10" s="12">
        <f t="shared" si="0"/>
        <v>180</v>
      </c>
      <c r="F10" s="92"/>
      <c r="G10" s="92">
        <v>80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>
        <v>100</v>
      </c>
      <c r="S10" s="92"/>
      <c r="T10" s="92"/>
      <c r="U10" s="92"/>
      <c r="V10" s="92"/>
      <c r="W10" s="92"/>
      <c r="X10" s="93"/>
      <c r="Y10" s="100">
        <v>2</v>
      </c>
      <c r="Z10" s="47"/>
    </row>
    <row r="11" spans="1:26" ht="13.5" customHeight="1">
      <c r="A11">
        <v>7</v>
      </c>
      <c r="B11">
        <v>36</v>
      </c>
      <c r="C11" s="11" t="s">
        <v>208</v>
      </c>
      <c r="D11" s="11" t="s">
        <v>173</v>
      </c>
      <c r="E11" s="12">
        <f t="shared" si="0"/>
        <v>100</v>
      </c>
      <c r="F11" s="92"/>
      <c r="G11" s="92"/>
      <c r="H11" s="92"/>
      <c r="I11" s="92"/>
      <c r="J11" s="92">
        <v>40</v>
      </c>
      <c r="K11" s="92"/>
      <c r="L11" s="92"/>
      <c r="M11" s="92"/>
      <c r="N11" s="92"/>
      <c r="O11" s="92">
        <v>60</v>
      </c>
      <c r="P11" s="92"/>
      <c r="Q11" s="92"/>
      <c r="R11" s="92"/>
      <c r="S11" s="92"/>
      <c r="T11" s="92"/>
      <c r="U11" s="92"/>
      <c r="V11" s="92"/>
      <c r="W11" s="92"/>
      <c r="X11" s="93"/>
      <c r="Y11" s="100">
        <v>2</v>
      </c>
      <c r="Z11" s="47"/>
    </row>
    <row r="12" spans="1:26" ht="13.5" customHeight="1">
      <c r="A12">
        <v>8</v>
      </c>
      <c r="B12">
        <v>32</v>
      </c>
      <c r="C12" s="11" t="s">
        <v>213</v>
      </c>
      <c r="D12" s="11" t="s">
        <v>214</v>
      </c>
      <c r="E12" s="12">
        <f t="shared" si="0"/>
        <v>86</v>
      </c>
      <c r="F12" s="92"/>
      <c r="G12" s="92"/>
      <c r="H12" s="92"/>
      <c r="I12" s="92"/>
      <c r="J12" s="92"/>
      <c r="K12" s="92"/>
      <c r="L12" s="92">
        <v>50</v>
      </c>
      <c r="M12" s="92">
        <v>36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100">
        <v>2</v>
      </c>
      <c r="Z12" s="47"/>
    </row>
    <row r="13" spans="1:26" ht="13.5" customHeight="1">
      <c r="A13">
        <v>9</v>
      </c>
      <c r="B13">
        <v>29</v>
      </c>
      <c r="C13" s="11" t="s">
        <v>215</v>
      </c>
      <c r="D13" s="11" t="s">
        <v>216</v>
      </c>
      <c r="E13" s="12">
        <f t="shared" si="0"/>
        <v>85</v>
      </c>
      <c r="F13" s="92"/>
      <c r="G13" s="92"/>
      <c r="H13" s="92"/>
      <c r="I13" s="92"/>
      <c r="J13" s="92"/>
      <c r="K13" s="92"/>
      <c r="L13" s="92">
        <v>45</v>
      </c>
      <c r="M13" s="92">
        <v>40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100">
        <v>2</v>
      </c>
      <c r="Z13" s="47"/>
    </row>
    <row r="14" spans="1:26" ht="13.5" customHeight="1">
      <c r="A14">
        <v>10</v>
      </c>
      <c r="B14">
        <v>26</v>
      </c>
      <c r="C14" s="11" t="s">
        <v>218</v>
      </c>
      <c r="D14" s="11" t="s">
        <v>217</v>
      </c>
      <c r="E14" s="12">
        <f t="shared" si="0"/>
        <v>85</v>
      </c>
      <c r="F14" s="92"/>
      <c r="G14" s="92"/>
      <c r="H14" s="92"/>
      <c r="I14" s="92"/>
      <c r="J14" s="92"/>
      <c r="K14" s="92"/>
      <c r="L14" s="92">
        <v>40</v>
      </c>
      <c r="M14" s="92">
        <v>45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3"/>
      <c r="Y14" s="100">
        <v>2</v>
      </c>
      <c r="Z14" s="47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3"/>
      <c r="Y15" s="43"/>
      <c r="Z15" s="47"/>
    </row>
    <row r="16" spans="1:25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43"/>
    </row>
    <row r="17" spans="1:25" ht="13.5" customHeight="1">
      <c r="A17">
        <v>13</v>
      </c>
      <c r="B17">
        <v>20</v>
      </c>
      <c r="C17" s="11"/>
      <c r="D17" s="11"/>
      <c r="E17" s="12">
        <f aca="true" t="shared" si="1" ref="E17:E34">SUM(F17:X17)</f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43"/>
    </row>
    <row r="18" spans="1:25" ht="13.5" customHeight="1">
      <c r="A18">
        <v>14</v>
      </c>
      <c r="B18">
        <v>18</v>
      </c>
      <c r="C18" s="11"/>
      <c r="D18" s="11"/>
      <c r="E18" s="12">
        <f t="shared" si="1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43"/>
    </row>
    <row r="19" spans="1:25" ht="13.5" customHeight="1">
      <c r="A19">
        <v>15</v>
      </c>
      <c r="B19">
        <v>16</v>
      </c>
      <c r="C19" s="11"/>
      <c r="D19" s="11"/>
      <c r="E19" s="12">
        <f t="shared" si="1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1"/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3"/>
    </row>
    <row r="22" spans="1:25" ht="13.5" customHeight="1">
      <c r="A22">
        <v>18</v>
      </c>
      <c r="B22">
        <v>13</v>
      </c>
      <c r="C22" s="11"/>
      <c r="D22" s="11"/>
      <c r="E22" s="12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43"/>
    </row>
    <row r="23" spans="1:25" ht="13.5" customHeight="1">
      <c r="A23">
        <v>19</v>
      </c>
      <c r="B23">
        <v>12</v>
      </c>
      <c r="C23" s="11"/>
      <c r="D23" s="11"/>
      <c r="E23" s="12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3"/>
    </row>
    <row r="24" spans="1:25" ht="13.5" customHeight="1">
      <c r="A24">
        <v>20</v>
      </c>
      <c r="B24">
        <v>11</v>
      </c>
      <c r="C24" s="11"/>
      <c r="D24" s="11"/>
      <c r="E24" s="12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43"/>
    </row>
    <row r="25" spans="1:25" ht="13.5" customHeight="1">
      <c r="A25">
        <v>21</v>
      </c>
      <c r="B25">
        <v>10</v>
      </c>
      <c r="C25" s="11"/>
      <c r="D25" s="11"/>
      <c r="E25" s="12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3"/>
    </row>
    <row r="26" spans="1:25" ht="13.5" customHeight="1">
      <c r="A26">
        <v>22</v>
      </c>
      <c r="B26">
        <v>9</v>
      </c>
      <c r="C26" s="11"/>
      <c r="D26" s="11"/>
      <c r="E26" s="12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43"/>
    </row>
    <row r="27" spans="1:25" ht="13.5" customHeight="1">
      <c r="A27">
        <v>23</v>
      </c>
      <c r="B27">
        <v>8</v>
      </c>
      <c r="C27" s="11"/>
      <c r="D27" s="11"/>
      <c r="E27" s="12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43"/>
    </row>
    <row r="28" spans="1:25" ht="13.5" customHeight="1">
      <c r="A28">
        <v>24</v>
      </c>
      <c r="B28">
        <v>7</v>
      </c>
      <c r="C28" s="11"/>
      <c r="D28" s="11"/>
      <c r="E28" s="12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43"/>
    </row>
    <row r="29" spans="1:25" ht="13.5" customHeight="1">
      <c r="A29">
        <v>25</v>
      </c>
      <c r="B29">
        <v>6</v>
      </c>
      <c r="C29" s="11"/>
      <c r="D29" s="11"/>
      <c r="E29" s="12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3"/>
    </row>
    <row r="30" spans="1:25" ht="13.5" customHeight="1">
      <c r="A30">
        <v>26</v>
      </c>
      <c r="B30">
        <v>5</v>
      </c>
      <c r="C30" s="11"/>
      <c r="D30" s="11"/>
      <c r="E30" s="12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43"/>
    </row>
    <row r="31" spans="1:25" ht="13.5" customHeight="1">
      <c r="A31">
        <v>27</v>
      </c>
      <c r="B31">
        <v>4</v>
      </c>
      <c r="C31" s="11"/>
      <c r="D31" s="11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>
        <v>3</v>
      </c>
      <c r="C32" s="11"/>
      <c r="D32" s="11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>
        <v>2</v>
      </c>
      <c r="C33" s="11"/>
      <c r="D33" s="11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>
        <v>1</v>
      </c>
      <c r="C34" s="11"/>
      <c r="D34" s="11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80" zoomScaleNormal="80" zoomScalePageLayoutView="0" workbookViewId="0" topLeftCell="A1">
      <selection activeCell="V8" sqref="V8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6" width="7.8515625" style="0" customWidth="1"/>
    <col min="7" max="7" width="8.00390625" style="0" customWidth="1"/>
    <col min="8" max="10" width="7.140625" style="0" bestFit="1" customWidth="1"/>
    <col min="11" max="13" width="7.140625" style="0" customWidth="1"/>
    <col min="14" max="14" width="10.140625" style="0" customWidth="1"/>
    <col min="15" max="15" width="10.00390625" style="0" customWidth="1"/>
    <col min="16" max="16" width="7.140625" style="0" bestFit="1" customWidth="1"/>
    <col min="17" max="17" width="10.140625" style="0" bestFit="1" customWidth="1"/>
    <col min="18" max="20" width="7.140625" style="0" bestFit="1" customWidth="1"/>
    <col min="21" max="21" width="7.140625" style="0" customWidth="1"/>
    <col min="22" max="24" width="7.140625" style="0" bestFit="1" customWidth="1"/>
    <col min="25" max="25" width="4.28125" style="0" bestFit="1" customWidth="1"/>
    <col min="26" max="26" width="5.00390625" style="0" bestFit="1" customWidth="1"/>
  </cols>
  <sheetData>
    <row r="1" spans="1:27" ht="31.5" customHeight="1">
      <c r="A1" s="33" t="s">
        <v>44</v>
      </c>
      <c r="B1" s="1"/>
      <c r="C1" s="1"/>
      <c r="D1" s="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4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2"/>
      <c r="U2" s="22"/>
      <c r="V2" s="22"/>
      <c r="W2" s="22"/>
      <c r="X2" s="23"/>
    </row>
    <row r="3" spans="1:25" ht="220.5" customHeight="1">
      <c r="A3" s="6" t="s">
        <v>0</v>
      </c>
      <c r="B3" s="6" t="s">
        <v>1</v>
      </c>
      <c r="C3" s="138"/>
      <c r="D3" s="138"/>
      <c r="E3" s="28" t="s">
        <v>2</v>
      </c>
      <c r="F3" s="31" t="str">
        <f>Renn!E3</f>
        <v>SNN-CUP 1: Oppstartsrenn (K) 3.des</v>
      </c>
      <c r="G3" s="31" t="str">
        <f>Renn!F3</f>
        <v>SNN-CUP 2: Kautokeinorennet (F) 10.des </v>
      </c>
      <c r="H3" s="31" t="str">
        <f>Renn!G3</f>
        <v>SNN-CUP 3: Snøcanoncrossen (F) 17.des</v>
      </c>
      <c r="I3" s="31" t="str">
        <f>Renn!H3</f>
        <v>SNN-CUP 4: Stil-rennet (F) 18.des</v>
      </c>
      <c r="J3" s="31" t="str">
        <f>Renn!I3</f>
        <v>SNN-cup 5: Romjulsrenn (K) 29.des</v>
      </c>
      <c r="K3" s="31" t="str">
        <f>Renn!J3</f>
        <v>SNN-CUP 6: BUL-stafetten (F) 7.jan </v>
      </c>
      <c r="L3" s="31" t="str">
        <f>Renn!K3</f>
        <v>SNN CUP 7: TIL-rennet dag 1. 21. jan </v>
      </c>
      <c r="M3" s="31" t="str">
        <f>Renn!L3</f>
        <v>SNN-CUP 8: TIL-rennet dag 2. 22. jan</v>
      </c>
      <c r="N3" s="31" t="str">
        <f>Renn!M3</f>
        <v>SNN-CUP 9: KM dag 1: 28.januar. Vestre Jakobselv (fristil) kortdistanser / individuell</v>
      </c>
      <c r="O3" s="31" t="str">
        <f>Renn!N3</f>
        <v>SNN-CUP 10: KM dag 2: 29.januar. Vestre Jakobselv (K) Langdistanser/ langdistanser </v>
      </c>
      <c r="P3" s="31" t="str">
        <f>Renn!O3</f>
        <v>SNN-CUP 11: Skiatlon Hammerfest (K+F). 11 feb</v>
      </c>
      <c r="Q3" s="31" t="str">
        <f>Renn!P3</f>
        <v>SNN-CUP 12: Motbakkerenn Hammerfest (F) 12. feb</v>
      </c>
      <c r="R3" s="31" t="str">
        <f>Renn!Q3</f>
        <v>SNN-CUP 13: Tour i Alta. 17. feb</v>
      </c>
      <c r="S3" s="31" t="str">
        <f>Renn!R3</f>
        <v>SNN-CUP 14: Tour i Alta. 18. feb</v>
      </c>
      <c r="T3" s="29" t="str">
        <f>Renn!S3</f>
        <v>SNN-CUP 15: Tour i Alta 19.feb.</v>
      </c>
      <c r="U3" s="29" t="str">
        <f>Renn!T3</f>
        <v>SNN-CUP 16: Økfjordrennet (K) 26.feb</v>
      </c>
      <c r="V3" s="8" t="str">
        <f>Renn!U3</f>
        <v>SNN-CUP 17: Frearennet (F) 4.feb</v>
      </c>
      <c r="W3" s="8" t="str">
        <f>Renn!V3</f>
        <v>SNN-CUP 18: Talvikstafetten (K) 11.mars</v>
      </c>
      <c r="X3" s="8" t="str">
        <f>Renn!W3</f>
        <v>SNN-CUP 19: Sonekamp øst-vest, 24.mar (F) - fellesstart</v>
      </c>
      <c r="Y3" s="40" t="s">
        <v>39</v>
      </c>
    </row>
    <row r="4" spans="1:26" ht="18">
      <c r="A4" s="64" t="s">
        <v>14</v>
      </c>
      <c r="B4" s="65"/>
      <c r="C4" s="66" t="s">
        <v>4</v>
      </c>
      <c r="D4" s="67" t="s">
        <v>5</v>
      </c>
      <c r="E4" s="10" t="s">
        <v>6</v>
      </c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41"/>
      <c r="Z4" s="47"/>
    </row>
    <row r="5" spans="1:26" s="24" customFormat="1" ht="13.5" customHeight="1">
      <c r="A5" s="113">
        <v>1</v>
      </c>
      <c r="B5">
        <v>100</v>
      </c>
      <c r="C5" s="119" t="s">
        <v>153</v>
      </c>
      <c r="D5" s="11" t="s">
        <v>110</v>
      </c>
      <c r="E5" s="12">
        <f>SUM(F5:X5)</f>
        <v>800</v>
      </c>
      <c r="F5" s="68"/>
      <c r="G5" s="92"/>
      <c r="H5" s="92">
        <v>100</v>
      </c>
      <c r="I5" s="92"/>
      <c r="J5" s="92"/>
      <c r="K5" s="92">
        <v>100</v>
      </c>
      <c r="L5" s="92">
        <v>100</v>
      </c>
      <c r="M5" s="92"/>
      <c r="N5" s="92">
        <v>100</v>
      </c>
      <c r="O5" s="92">
        <v>100</v>
      </c>
      <c r="P5" s="92">
        <v>100</v>
      </c>
      <c r="Q5" s="92"/>
      <c r="R5" s="92"/>
      <c r="S5" s="92"/>
      <c r="T5" s="92"/>
      <c r="U5" s="92"/>
      <c r="V5" s="92">
        <v>100</v>
      </c>
      <c r="W5" s="92"/>
      <c r="X5" s="93">
        <v>100</v>
      </c>
      <c r="Y5" s="122">
        <v>8</v>
      </c>
      <c r="Z5" s="45">
        <v>1360</v>
      </c>
    </row>
    <row r="6" spans="1:27" s="24" customFormat="1" ht="13.5" customHeight="1">
      <c r="A6" s="113">
        <v>2</v>
      </c>
      <c r="B6">
        <v>80</v>
      </c>
      <c r="C6" s="36" t="s">
        <v>154</v>
      </c>
      <c r="D6" s="36" t="s">
        <v>70</v>
      </c>
      <c r="E6" s="12">
        <f>SUM(F6:X6)</f>
        <v>360</v>
      </c>
      <c r="F6" s="68"/>
      <c r="G6" s="92"/>
      <c r="H6" s="92">
        <v>80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>
        <v>100</v>
      </c>
      <c r="T6" s="92">
        <v>100</v>
      </c>
      <c r="U6" s="92"/>
      <c r="V6" s="92">
        <v>80</v>
      </c>
      <c r="W6" s="92"/>
      <c r="X6" s="93"/>
      <c r="Y6" s="100">
        <v>4</v>
      </c>
      <c r="Z6" s="46">
        <v>880</v>
      </c>
      <c r="AA6"/>
    </row>
    <row r="7" spans="1:26" s="24" customFormat="1" ht="13.5" customHeight="1">
      <c r="A7">
        <v>3</v>
      </c>
      <c r="B7">
        <v>60</v>
      </c>
      <c r="C7" s="36" t="s">
        <v>275</v>
      </c>
      <c r="D7" s="36" t="s">
        <v>75</v>
      </c>
      <c r="E7" s="12">
        <f>SUM(F7:X7)</f>
        <v>60</v>
      </c>
      <c r="F7" s="68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>
        <v>60</v>
      </c>
      <c r="W7" s="92"/>
      <c r="X7" s="93"/>
      <c r="Y7" s="100">
        <v>1</v>
      </c>
      <c r="Z7" s="45">
        <v>589</v>
      </c>
    </row>
    <row r="8" spans="1:27" s="24" customFormat="1" ht="13.5" customHeight="1">
      <c r="A8">
        <v>4</v>
      </c>
      <c r="B8">
        <v>50</v>
      </c>
      <c r="C8" s="36"/>
      <c r="D8" s="36"/>
      <c r="E8" s="12">
        <f aca="true" t="shared" si="0" ref="E8:E16">SUM(F8:X8)</f>
        <v>0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42"/>
      <c r="Z8" s="47"/>
      <c r="AA8"/>
    </row>
    <row r="9" spans="1:26" ht="13.5" customHeight="1">
      <c r="A9">
        <v>5</v>
      </c>
      <c r="B9">
        <v>45</v>
      </c>
      <c r="C9" s="36"/>
      <c r="D9" s="36"/>
      <c r="E9" s="12">
        <f t="shared" si="0"/>
        <v>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42"/>
      <c r="Z9" s="47"/>
    </row>
    <row r="10" spans="1:26" ht="13.5" customHeight="1">
      <c r="A10">
        <v>6</v>
      </c>
      <c r="B10">
        <v>40</v>
      </c>
      <c r="C10" s="36"/>
      <c r="D10" s="36"/>
      <c r="E10" s="12">
        <f t="shared" si="0"/>
        <v>0</v>
      </c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9"/>
      <c r="Y10" s="43"/>
      <c r="Z10" s="47"/>
    </row>
    <row r="11" spans="1:26" ht="13.5" customHeight="1">
      <c r="A11">
        <v>7</v>
      </c>
      <c r="B11">
        <v>36</v>
      </c>
      <c r="C11" s="11"/>
      <c r="D11" s="11"/>
      <c r="E11" s="12">
        <f t="shared" si="0"/>
        <v>0</v>
      </c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  <c r="Y11" s="42"/>
      <c r="Z11" s="47"/>
    </row>
    <row r="12" spans="1:26" ht="13.5" customHeight="1">
      <c r="A12">
        <v>8</v>
      </c>
      <c r="B12">
        <v>32</v>
      </c>
      <c r="C12" s="11"/>
      <c r="D12" s="11"/>
      <c r="E12" s="12">
        <f t="shared" si="0"/>
        <v>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  <c r="Y12" s="42"/>
      <c r="Z12" s="47"/>
    </row>
    <row r="13" spans="1:26" ht="13.5" customHeight="1">
      <c r="A13">
        <v>9</v>
      </c>
      <c r="B13">
        <v>29</v>
      </c>
      <c r="C13" s="11"/>
      <c r="D13" s="11"/>
      <c r="E13" s="12">
        <f t="shared" si="0"/>
        <v>0</v>
      </c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42"/>
      <c r="Z13" s="47"/>
    </row>
    <row r="14" spans="1:26" ht="13.5" customHeight="1">
      <c r="A14">
        <v>10</v>
      </c>
      <c r="B14">
        <v>26</v>
      </c>
      <c r="C14" s="11"/>
      <c r="D14" s="11"/>
      <c r="E14" s="12">
        <f t="shared" si="0"/>
        <v>0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Y14" s="43"/>
      <c r="Z14" s="47"/>
    </row>
    <row r="15" spans="1:26" ht="13.5" customHeight="1">
      <c r="A15">
        <v>11</v>
      </c>
      <c r="B15">
        <v>24</v>
      </c>
      <c r="C15" s="11"/>
      <c r="D15" s="11"/>
      <c r="E15" s="12">
        <f t="shared" si="0"/>
        <v>0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43"/>
      <c r="Z15" s="47"/>
    </row>
    <row r="16" spans="1:25" ht="13.5" customHeight="1">
      <c r="A16">
        <v>12</v>
      </c>
      <c r="B16">
        <v>22</v>
      </c>
      <c r="C16" s="11"/>
      <c r="D16" s="11"/>
      <c r="E16" s="12">
        <f t="shared" si="0"/>
        <v>0</v>
      </c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43"/>
    </row>
    <row r="17" spans="1:25" ht="13.5" customHeight="1">
      <c r="A17">
        <v>13</v>
      </c>
      <c r="B17">
        <v>20</v>
      </c>
      <c r="C17" s="11"/>
      <c r="D17" s="11"/>
      <c r="E17" s="12">
        <f aca="true" t="shared" si="1" ref="E17:E34">SUM(F17:X17)</f>
        <v>0</v>
      </c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43"/>
    </row>
    <row r="18" spans="1:25" ht="13.5" customHeight="1">
      <c r="A18">
        <v>14</v>
      </c>
      <c r="B18">
        <v>18</v>
      </c>
      <c r="C18" s="11"/>
      <c r="D18" s="11"/>
      <c r="E18" s="12">
        <f t="shared" si="1"/>
        <v>0</v>
      </c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43"/>
    </row>
    <row r="19" spans="1:25" ht="13.5" customHeight="1">
      <c r="A19">
        <v>15</v>
      </c>
      <c r="B19">
        <v>16</v>
      </c>
      <c r="C19" s="11"/>
      <c r="D19" s="11"/>
      <c r="E19" s="12">
        <f t="shared" si="1"/>
        <v>0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9"/>
      <c r="Y19" s="43"/>
    </row>
    <row r="20" spans="1:25" ht="13.5" customHeight="1">
      <c r="A20">
        <v>16</v>
      </c>
      <c r="B20">
        <v>15</v>
      </c>
      <c r="C20" s="11"/>
      <c r="D20" s="11"/>
      <c r="E20" s="12">
        <f t="shared" si="1"/>
        <v>0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9"/>
      <c r="Y20" s="44"/>
    </row>
    <row r="21" spans="1:25" ht="13.5" customHeight="1">
      <c r="A21">
        <v>17</v>
      </c>
      <c r="B21">
        <v>14</v>
      </c>
      <c r="C21" s="11"/>
      <c r="D21" s="11"/>
      <c r="E21" s="12">
        <f t="shared" si="1"/>
        <v>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9"/>
      <c r="Y21" s="43"/>
    </row>
    <row r="22" spans="1:25" ht="13.5" customHeight="1">
      <c r="A22">
        <v>18</v>
      </c>
      <c r="B22">
        <v>13</v>
      </c>
      <c r="C22" s="11"/>
      <c r="D22" s="11"/>
      <c r="E22" s="12">
        <f t="shared" si="1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43"/>
    </row>
    <row r="23" spans="1:25" ht="13.5" customHeight="1">
      <c r="A23">
        <v>19</v>
      </c>
      <c r="B23">
        <v>12</v>
      </c>
      <c r="C23" s="11"/>
      <c r="D23" s="11"/>
      <c r="E23" s="12">
        <f t="shared" si="1"/>
        <v>0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9"/>
      <c r="Y23" s="43"/>
    </row>
    <row r="24" spans="1:25" ht="13.5" customHeight="1">
      <c r="A24">
        <v>20</v>
      </c>
      <c r="B24">
        <v>11</v>
      </c>
      <c r="C24" s="11"/>
      <c r="D24" s="11"/>
      <c r="E24" s="12">
        <f t="shared" si="1"/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9"/>
      <c r="Y24" s="43"/>
    </row>
    <row r="25" spans="1:25" ht="13.5" customHeight="1">
      <c r="A25">
        <v>21</v>
      </c>
      <c r="B25">
        <v>10</v>
      </c>
      <c r="C25" s="11"/>
      <c r="D25" s="11"/>
      <c r="E25" s="12">
        <f t="shared" si="1"/>
        <v>0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43"/>
    </row>
    <row r="26" spans="1:25" ht="13.5" customHeight="1">
      <c r="A26">
        <v>22</v>
      </c>
      <c r="B26">
        <v>9</v>
      </c>
      <c r="C26" s="11"/>
      <c r="D26" s="11"/>
      <c r="E26" s="12">
        <f t="shared" si="1"/>
        <v>0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9"/>
      <c r="Y26" s="43"/>
    </row>
    <row r="27" spans="1:25" ht="13.5" customHeight="1">
      <c r="A27">
        <v>23</v>
      </c>
      <c r="B27">
        <v>8</v>
      </c>
      <c r="C27" s="11"/>
      <c r="D27" s="11"/>
      <c r="E27" s="12">
        <f t="shared" si="1"/>
        <v>0</v>
      </c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  <c r="Y27" s="43"/>
    </row>
    <row r="28" spans="1:25" ht="13.5" customHeight="1">
      <c r="A28">
        <v>24</v>
      </c>
      <c r="B28">
        <v>7</v>
      </c>
      <c r="C28" s="11"/>
      <c r="D28" s="11"/>
      <c r="E28" s="12">
        <f t="shared" si="1"/>
        <v>0</v>
      </c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9"/>
      <c r="Y28" s="43"/>
    </row>
    <row r="29" spans="1:25" ht="13.5" customHeight="1">
      <c r="A29">
        <v>25</v>
      </c>
      <c r="B29">
        <v>6</v>
      </c>
      <c r="C29" s="11"/>
      <c r="D29" s="11"/>
      <c r="E29" s="12">
        <f t="shared" si="1"/>
        <v>0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Y29" s="43"/>
    </row>
    <row r="30" spans="1:25" ht="13.5" customHeight="1">
      <c r="A30">
        <v>26</v>
      </c>
      <c r="B30">
        <v>5</v>
      </c>
      <c r="C30" s="11"/>
      <c r="D30" s="11"/>
      <c r="E30" s="12">
        <f t="shared" si="1"/>
        <v>0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  <c r="Y30" s="43"/>
    </row>
    <row r="31" spans="1:25" ht="13.5" customHeight="1">
      <c r="A31">
        <v>27</v>
      </c>
      <c r="B31">
        <v>4</v>
      </c>
      <c r="C31" s="11"/>
      <c r="D31" s="11"/>
      <c r="E31" s="12">
        <f t="shared" si="1"/>
        <v>0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  <c r="Y31" s="43"/>
    </row>
    <row r="32" spans="1:25" ht="13.5" customHeight="1">
      <c r="A32">
        <v>28</v>
      </c>
      <c r="B32">
        <v>3</v>
      </c>
      <c r="C32" s="11"/>
      <c r="D32" s="11"/>
      <c r="E32" s="12">
        <f t="shared" si="1"/>
        <v>0</v>
      </c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  <c r="Y32" s="43"/>
    </row>
    <row r="33" spans="1:25" ht="13.5" customHeight="1">
      <c r="A33">
        <v>29</v>
      </c>
      <c r="B33">
        <v>2</v>
      </c>
      <c r="C33" s="11"/>
      <c r="D33" s="11"/>
      <c r="E33" s="12">
        <f t="shared" si="1"/>
        <v>0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43"/>
    </row>
    <row r="34" spans="1:25" ht="13.5" customHeight="1">
      <c r="A34">
        <v>30</v>
      </c>
      <c r="B34">
        <v>1</v>
      </c>
      <c r="C34" s="11"/>
      <c r="D34" s="11"/>
      <c r="E34" s="12">
        <f t="shared" si="1"/>
        <v>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69"/>
      <c r="V34" s="68"/>
      <c r="W34" s="68"/>
      <c r="X34" s="69"/>
      <c r="Y34" s="43"/>
    </row>
    <row r="35" ht="12.75">
      <c r="R35" s="17"/>
    </row>
    <row r="36" spans="18:22" ht="12.75">
      <c r="R36" s="17"/>
      <c r="S36" s="17"/>
      <c r="V36" s="17"/>
    </row>
    <row r="37" spans="18:22" ht="12.75">
      <c r="R37" s="17"/>
      <c r="S37" s="17"/>
      <c r="V37" s="1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Petterson, Charles</cp:lastModifiedBy>
  <cp:lastPrinted>2014-02-23T18:13:47Z</cp:lastPrinted>
  <dcterms:created xsi:type="dcterms:W3CDTF">2011-01-16T19:29:32Z</dcterms:created>
  <dcterms:modified xsi:type="dcterms:W3CDTF">2017-03-24T21:53:41Z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